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0" windowWidth="11520" windowHeight="5025" tabRatio="833" firstSheet="3" activeTab="3"/>
  </bookViews>
  <sheets>
    <sheet name="INSTRUCTIONS (for regular use)" sheetId="31" state="hidden" r:id="rId1"/>
    <sheet name="INSTRUCTIONS (for admin)" sheetId="32" state="hidden" r:id="rId2"/>
    <sheet name="Example1" sheetId="39" state="hidden" r:id="rId3"/>
    <sheet name="Intiative 1" sheetId="38" r:id="rId4"/>
  </sheets>
  <definedNames>
    <definedName name="_xlnm._FilterDatabase" localSheetId="2" hidden="1">Example1!$H$6:$O$25</definedName>
    <definedName name="_xlnm._FilterDatabase" localSheetId="3" hidden="1">'Intiative 1'!$H$6:$O$75</definedName>
  </definedNames>
  <calcPr calcId="145621"/>
</workbook>
</file>

<file path=xl/calcChain.xml><?xml version="1.0" encoding="utf-8"?>
<calcChain xmlns="http://schemas.openxmlformats.org/spreadsheetml/2006/main">
  <c r="C140" i="38" l="1"/>
  <c r="B140" i="38"/>
  <c r="A140" i="38"/>
  <c r="D140" i="38" s="1"/>
  <c r="C139" i="38"/>
  <c r="B139" i="38"/>
  <c r="A139" i="38"/>
  <c r="D139" i="38" s="1"/>
  <c r="C138" i="38"/>
  <c r="B138" i="38"/>
  <c r="A138" i="38"/>
  <c r="D138" i="38" s="1"/>
  <c r="C137" i="38"/>
  <c r="B137" i="38"/>
  <c r="A137" i="38"/>
  <c r="D137" i="38" s="1"/>
  <c r="C136" i="38"/>
  <c r="B136" i="38"/>
  <c r="A136" i="38"/>
  <c r="D136" i="38" s="1"/>
  <c r="C132" i="38"/>
  <c r="B132" i="38"/>
  <c r="A132" i="38"/>
  <c r="D132" i="38" s="1"/>
  <c r="C131" i="38"/>
  <c r="B131" i="38"/>
  <c r="A131" i="38"/>
  <c r="D131" i="38" s="1"/>
  <c r="C130" i="38"/>
  <c r="B130" i="38"/>
  <c r="A130" i="38"/>
  <c r="D130" i="38" s="1"/>
  <c r="C125" i="38"/>
  <c r="B125" i="38"/>
  <c r="A125" i="38"/>
  <c r="D125" i="38" s="1"/>
  <c r="C124" i="38"/>
  <c r="B124" i="38"/>
  <c r="A124" i="38"/>
  <c r="D124" i="38" s="1"/>
  <c r="C118" i="38"/>
  <c r="B118" i="38"/>
  <c r="A118" i="38"/>
  <c r="D118" i="38" s="1"/>
  <c r="C117" i="38"/>
  <c r="B117" i="38"/>
  <c r="A117" i="38"/>
  <c r="D117" i="38" s="1"/>
  <c r="C112" i="38"/>
  <c r="B112" i="38"/>
  <c r="A112" i="38"/>
  <c r="D112" i="38" s="1"/>
  <c r="C108" i="38"/>
  <c r="B108" i="38"/>
  <c r="A108" i="38"/>
  <c r="D108" i="38" s="1"/>
  <c r="C106" i="38"/>
  <c r="B106" i="38"/>
  <c r="A106" i="38"/>
  <c r="D106" i="38" s="1"/>
  <c r="C94" i="38"/>
  <c r="B94" i="38"/>
  <c r="A94" i="38"/>
  <c r="D94" i="38" s="1"/>
  <c r="C93" i="38"/>
  <c r="B93" i="38"/>
  <c r="A93" i="38"/>
  <c r="D93" i="38" s="1"/>
  <c r="C92" i="38"/>
  <c r="B92" i="38"/>
  <c r="A92" i="38"/>
  <c r="C91" i="38"/>
  <c r="B91" i="38"/>
  <c r="A91" i="38"/>
  <c r="D91" i="38" s="1"/>
  <c r="C86" i="38"/>
  <c r="B86" i="38"/>
  <c r="A86" i="38"/>
  <c r="D86" i="38" s="1"/>
  <c r="C85" i="38"/>
  <c r="B85" i="38"/>
  <c r="A85" i="38"/>
  <c r="D85" i="38" s="1"/>
  <c r="C84" i="38"/>
  <c r="B84" i="38"/>
  <c r="A84" i="38"/>
  <c r="D84" i="38" s="1"/>
  <c r="C83" i="38"/>
  <c r="B83" i="38"/>
  <c r="A83" i="38"/>
  <c r="D83" i="38" s="1"/>
  <c r="C82" i="38"/>
  <c r="B82" i="38"/>
  <c r="A82" i="38"/>
  <c r="D82" i="38" s="1"/>
  <c r="C81" i="38"/>
  <c r="B81" i="38"/>
  <c r="A81" i="38"/>
  <c r="D81" i="38" s="1"/>
  <c r="C80" i="38"/>
  <c r="B80" i="38"/>
  <c r="A80" i="38"/>
  <c r="C79" i="38"/>
  <c r="B79" i="38"/>
  <c r="A79" i="38"/>
  <c r="D79" i="38" s="1"/>
  <c r="C78" i="38"/>
  <c r="B78" i="38"/>
  <c r="A78" i="38"/>
  <c r="D78" i="38" s="1"/>
  <c r="C77" i="38"/>
  <c r="B77" i="38"/>
  <c r="A77" i="38"/>
  <c r="D77" i="38" s="1"/>
  <c r="C76" i="38"/>
  <c r="B76" i="38"/>
  <c r="A76" i="38"/>
  <c r="C75" i="38"/>
  <c r="B75" i="38"/>
  <c r="A75" i="38"/>
  <c r="D75" i="38" s="1"/>
  <c r="C73" i="38"/>
  <c r="B73" i="38"/>
  <c r="A73" i="38"/>
  <c r="D73" i="38" s="1"/>
  <c r="C72" i="38"/>
  <c r="B72" i="38"/>
  <c r="A72" i="38"/>
  <c r="C71" i="38"/>
  <c r="B71" i="38"/>
  <c r="A71" i="38"/>
  <c r="D71" i="38" s="1"/>
  <c r="C70" i="38"/>
  <c r="B70" i="38"/>
  <c r="A70" i="38"/>
  <c r="D70" i="38" s="1"/>
  <c r="C65" i="38"/>
  <c r="B65" i="38"/>
  <c r="A65" i="38"/>
  <c r="D65" i="38" s="1"/>
  <c r="C64" i="38"/>
  <c r="B64" i="38"/>
  <c r="A64" i="38"/>
  <c r="D64" i="38" s="1"/>
  <c r="C63" i="38"/>
  <c r="B63" i="38"/>
  <c r="A63" i="38"/>
  <c r="D63" i="38" s="1"/>
  <c r="C62" i="38"/>
  <c r="B62" i="38"/>
  <c r="A62" i="38"/>
  <c r="C61" i="38"/>
  <c r="B61" i="38"/>
  <c r="A61" i="38"/>
  <c r="D61" i="38" s="1"/>
  <c r="C56" i="38"/>
  <c r="B56" i="38"/>
  <c r="A56" i="38"/>
  <c r="D56" i="38" s="1"/>
  <c r="C55" i="38"/>
  <c r="B55" i="38"/>
  <c r="A55" i="38"/>
  <c r="D55" i="38" s="1"/>
  <c r="C47" i="38"/>
  <c r="B47" i="38"/>
  <c r="A47" i="38"/>
  <c r="D47" i="38" s="1"/>
  <c r="C46" i="38"/>
  <c r="B46" i="38"/>
  <c r="A46" i="38"/>
  <c r="D46" i="38" s="1"/>
  <c r="E80" i="38" l="1"/>
  <c r="F106" i="38"/>
  <c r="F118" i="38"/>
  <c r="F131" i="38"/>
  <c r="F94" i="38"/>
  <c r="F137" i="38"/>
  <c r="E92" i="38"/>
  <c r="F112" i="38"/>
  <c r="F125" i="38"/>
  <c r="E76" i="38"/>
  <c r="E86" i="38"/>
  <c r="F139" i="38"/>
  <c r="F82" i="38"/>
  <c r="F62" i="38"/>
  <c r="F72" i="38"/>
  <c r="D76" i="38"/>
  <c r="E78" i="38"/>
  <c r="E84" i="38"/>
  <c r="F80" i="38"/>
  <c r="F92" i="38"/>
  <c r="F78" i="38"/>
  <c r="D72" i="38"/>
  <c r="F76" i="38"/>
  <c r="D80" i="38"/>
  <c r="E82" i="38"/>
  <c r="F84" i="38"/>
  <c r="D92" i="38"/>
  <c r="E94" i="38"/>
  <c r="E112" i="38"/>
  <c r="E118" i="38"/>
  <c r="E131" i="38"/>
  <c r="F132" i="38"/>
  <c r="F136" i="38"/>
  <c r="E137" i="38"/>
  <c r="F138" i="38"/>
  <c r="E139" i="38"/>
  <c r="F140" i="38"/>
  <c r="F124" i="38"/>
  <c r="E125" i="38"/>
  <c r="F130" i="38"/>
  <c r="E106" i="38"/>
  <c r="F108" i="38"/>
  <c r="F117" i="38"/>
  <c r="F86" i="38"/>
  <c r="F56" i="38"/>
  <c r="E108" i="38"/>
  <c r="E130" i="38"/>
  <c r="E132" i="38"/>
  <c r="E136" i="38"/>
  <c r="E140" i="38"/>
  <c r="E117" i="38"/>
  <c r="E124" i="38"/>
  <c r="E138" i="38"/>
  <c r="E77" i="38"/>
  <c r="E79" i="38"/>
  <c r="E83" i="38"/>
  <c r="E85" i="38"/>
  <c r="E91" i="38"/>
  <c r="E93" i="38"/>
  <c r="F75" i="38"/>
  <c r="F77" i="38"/>
  <c r="F79" i="38"/>
  <c r="F81" i="38"/>
  <c r="F83" i="38"/>
  <c r="F85" i="38"/>
  <c r="F91" i="38"/>
  <c r="F93" i="38"/>
  <c r="E75" i="38"/>
  <c r="E81" i="38"/>
  <c r="F70" i="38"/>
  <c r="F47" i="38"/>
  <c r="D62" i="38"/>
  <c r="F64" i="38"/>
  <c r="E55" i="38"/>
  <c r="E63" i="38"/>
  <c r="E71" i="38"/>
  <c r="E73" i="38"/>
  <c r="E46" i="38"/>
  <c r="E61" i="38"/>
  <c r="E65" i="38"/>
  <c r="F46" i="38"/>
  <c r="F55" i="38"/>
  <c r="F61" i="38"/>
  <c r="F63" i="38"/>
  <c r="F65" i="38"/>
  <c r="F71" i="38"/>
  <c r="F73" i="38"/>
  <c r="E47" i="38"/>
  <c r="E56" i="38"/>
  <c r="E62" i="38"/>
  <c r="E64" i="38"/>
  <c r="E70" i="38"/>
  <c r="E72" i="38"/>
  <c r="C21" i="39" l="1"/>
  <c r="B21" i="39"/>
  <c r="A21" i="39"/>
  <c r="C20" i="39"/>
  <c r="B20" i="39"/>
  <c r="A20" i="39"/>
  <c r="D20" i="39" s="1"/>
  <c r="C18" i="39"/>
  <c r="B18" i="39"/>
  <c r="A18" i="39"/>
  <c r="C17" i="39"/>
  <c r="B17" i="39"/>
  <c r="A17" i="39"/>
  <c r="D17" i="39" s="1"/>
  <c r="C16" i="39"/>
  <c r="B16" i="39"/>
  <c r="A16" i="39"/>
  <c r="C13" i="39"/>
  <c r="B13" i="39"/>
  <c r="A13" i="39"/>
  <c r="D13" i="39" s="1"/>
  <c r="O12" i="39"/>
  <c r="C10" i="39"/>
  <c r="B10" i="39"/>
  <c r="A10" i="39"/>
  <c r="C8" i="39"/>
  <c r="B8" i="39"/>
  <c r="A8" i="39"/>
  <c r="E8" i="39" s="1"/>
  <c r="C7" i="39"/>
  <c r="B7" i="39"/>
  <c r="A7" i="39"/>
  <c r="D7" i="39" s="1"/>
  <c r="F16" i="39" l="1"/>
  <c r="F21" i="39"/>
  <c r="E10" i="39"/>
  <c r="F8" i="39"/>
  <c r="F10" i="39"/>
  <c r="F18" i="39"/>
  <c r="D8" i="39"/>
  <c r="D10" i="39"/>
  <c r="E7" i="39"/>
  <c r="F7" i="39"/>
  <c r="E16" i="39"/>
  <c r="E21" i="39"/>
  <c r="E13" i="39"/>
  <c r="E17" i="39"/>
  <c r="E20" i="39"/>
  <c r="F13" i="39"/>
  <c r="D16" i="39"/>
  <c r="F17" i="39"/>
  <c r="D18" i="39"/>
  <c r="F20" i="39"/>
  <c r="D21" i="39"/>
  <c r="E18" i="39"/>
  <c r="C44" i="38" l="1"/>
  <c r="B44" i="38"/>
  <c r="A44" i="38"/>
  <c r="D44" i="38" s="1"/>
  <c r="C43" i="38"/>
  <c r="B43" i="38"/>
  <c r="A43" i="38"/>
  <c r="D43" i="38" s="1"/>
  <c r="C42" i="38"/>
  <c r="B42" i="38"/>
  <c r="A42" i="38"/>
  <c r="D42" i="38" s="1"/>
  <c r="C39" i="38"/>
  <c r="B39" i="38"/>
  <c r="A39" i="38"/>
  <c r="D39" i="38" s="1"/>
  <c r="C38" i="38"/>
  <c r="B38" i="38"/>
  <c r="A38" i="38"/>
  <c r="D38" i="38" s="1"/>
  <c r="C37" i="38"/>
  <c r="B37" i="38"/>
  <c r="A37" i="38"/>
  <c r="D37" i="38" s="1"/>
  <c r="C32" i="38"/>
  <c r="B32" i="38"/>
  <c r="A32" i="38"/>
  <c r="C29" i="38"/>
  <c r="B29" i="38"/>
  <c r="A29" i="38"/>
  <c r="D29" i="38" s="1"/>
  <c r="C28" i="38"/>
  <c r="B28" i="38"/>
  <c r="A28" i="38"/>
  <c r="D28" i="38" s="1"/>
  <c r="C27" i="38"/>
  <c r="B27" i="38"/>
  <c r="A27" i="38"/>
  <c r="D27" i="38" s="1"/>
  <c r="C26" i="38"/>
  <c r="B26" i="38"/>
  <c r="A26" i="38"/>
  <c r="D26" i="38" s="1"/>
  <c r="C25" i="38"/>
  <c r="B25" i="38"/>
  <c r="A25" i="38"/>
  <c r="D25" i="38" s="1"/>
  <c r="C24" i="38"/>
  <c r="B24" i="38"/>
  <c r="A24" i="38"/>
  <c r="D24" i="38" s="1"/>
  <c r="C23" i="38"/>
  <c r="B23" i="38"/>
  <c r="A23" i="38"/>
  <c r="D23" i="38" s="1"/>
  <c r="C22" i="38"/>
  <c r="B22" i="38"/>
  <c r="A22" i="38"/>
  <c r="D22" i="38" s="1"/>
  <c r="C21" i="38"/>
  <c r="B21" i="38"/>
  <c r="A21" i="38"/>
  <c r="D21" i="38" s="1"/>
  <c r="C19" i="38"/>
  <c r="B19" i="38"/>
  <c r="A19" i="38"/>
  <c r="C18" i="38"/>
  <c r="B18" i="38"/>
  <c r="A18" i="38"/>
  <c r="D18" i="38" s="1"/>
  <c r="C12" i="38"/>
  <c r="B12" i="38"/>
  <c r="A12" i="38"/>
  <c r="D12" i="38" s="1"/>
  <c r="C11" i="38"/>
  <c r="B11" i="38"/>
  <c r="A11" i="38"/>
  <c r="D11" i="38" s="1"/>
  <c r="C8" i="38"/>
  <c r="B8" i="38"/>
  <c r="A8" i="38"/>
  <c r="D8" i="38" s="1"/>
  <c r="C7" i="38"/>
  <c r="B7" i="38"/>
  <c r="A7" i="38"/>
  <c r="D7" i="38" s="1"/>
  <c r="F28" i="38" l="1"/>
  <c r="F12" i="38"/>
  <c r="F32" i="38"/>
  <c r="F44" i="38"/>
  <c r="F19" i="38"/>
  <c r="F8" i="38"/>
  <c r="F26" i="38"/>
  <c r="F42" i="38"/>
  <c r="D19" i="38"/>
  <c r="F22" i="38"/>
  <c r="D32" i="38"/>
  <c r="F38" i="38"/>
  <c r="E11" i="38"/>
  <c r="E21" i="38"/>
  <c r="E24" i="38"/>
  <c r="E27" i="38"/>
  <c r="E37" i="38"/>
  <c r="F7" i="38"/>
  <c r="F18" i="38"/>
  <c r="F23" i="38"/>
  <c r="F27" i="38"/>
  <c r="F37" i="38"/>
  <c r="F43" i="38"/>
  <c r="E12" i="38"/>
  <c r="E26" i="38"/>
  <c r="E28" i="38"/>
  <c r="E32" i="38"/>
  <c r="E38" i="38"/>
  <c r="E42" i="38"/>
  <c r="E44" i="38"/>
  <c r="E7" i="38"/>
  <c r="E18" i="38"/>
  <c r="E23" i="38"/>
  <c r="E25" i="38"/>
  <c r="E29" i="38"/>
  <c r="E39" i="38"/>
  <c r="E43" i="38"/>
  <c r="F11" i="38"/>
  <c r="F21" i="38"/>
  <c r="F24" i="38"/>
  <c r="F25" i="38"/>
  <c r="F29" i="38"/>
  <c r="F39" i="38"/>
  <c r="E8" i="38"/>
  <c r="E19" i="38"/>
  <c r="E22" i="38"/>
</calcChain>
</file>

<file path=xl/sharedStrings.xml><?xml version="1.0" encoding="utf-8"?>
<sst xmlns="http://schemas.openxmlformats.org/spreadsheetml/2006/main" count="78" uniqueCount="56">
  <si>
    <t>No</t>
  </si>
  <si>
    <t>Length
(in weeks)</t>
  </si>
  <si>
    <t>First level #</t>
  </si>
  <si>
    <t>Second level #</t>
  </si>
  <si>
    <t>Third level #</t>
  </si>
  <si>
    <t>First level</t>
  </si>
  <si>
    <t>Second level</t>
  </si>
  <si>
    <t>Third level</t>
  </si>
  <si>
    <t>Planned start date
(dd.mm.yyyy)</t>
  </si>
  <si>
    <t>Planned end date
(dd.mm.yyyy)</t>
  </si>
  <si>
    <t>Detailed activity</t>
  </si>
  <si>
    <t>Responsibility</t>
  </si>
  <si>
    <t>Milestone</t>
  </si>
  <si>
    <t>Start Date:</t>
  </si>
  <si>
    <t>End Date:</t>
  </si>
  <si>
    <t>Initiative 3(a): Repair and maintain wells and farm ponds</t>
  </si>
  <si>
    <t>Start Date: 01/08/2014</t>
  </si>
  <si>
    <t>End Date: 15/03/2016</t>
  </si>
  <si>
    <t>Create subsidy policy on O&amp;M of wells and farm ponds</t>
  </si>
  <si>
    <t>RDD, Water Conservation Dept, Agri Dept, GSDA</t>
  </si>
  <si>
    <t>Issue a circular for formation of technical committee at state level for policy formulation</t>
  </si>
  <si>
    <t>Secretary RDD and Water Conservation,
Secretary Agri. Dept. &amp; GSDA</t>
  </si>
  <si>
    <t>Draft policy based on policy for O&amp;M of drinking water wells and define criteria for selection of beneficiaries (includes obtaining feedback from other department, resource persons and public on draft policy) and draft amendment to NREGA policy to allow use of machinery for maintenance of wells</t>
  </si>
  <si>
    <t>Technical committee</t>
  </si>
  <si>
    <t>Discuss in Cabinet meeting and obtain Cabinet's approval</t>
  </si>
  <si>
    <t>Minister of Water conservation &amp; WSSD</t>
  </si>
  <si>
    <t>Discuss in GOI Cabinet meeting on amendment of NREGA to allow use of machinery for maintenance of wells</t>
  </si>
  <si>
    <t>Minister of Water conservation, RDD</t>
  </si>
  <si>
    <t>Issue Government Resolution</t>
  </si>
  <si>
    <t>Water Conservation, RDD &amp; WSSD</t>
  </si>
  <si>
    <t>Conduct survey of maintainance level of wells and farm ponds</t>
  </si>
  <si>
    <t>Irrigation Dept, Talathi, Gramsewak, Krishisewak, GSDA</t>
  </si>
  <si>
    <t>Draft concept for ideal well and farm ponds (i.e. performance standards of wells and farm ponds) based on census of MI Schemes by GOI (Minister of Water Resources)</t>
  </si>
  <si>
    <t>Irrigation Dept. (Local Sector) assisted by Talathi, Gramsewak, Krishisewak, &amp; GSDA)</t>
  </si>
  <si>
    <t>Assign areas to state irrigation dept. officers to conduct survey/census</t>
  </si>
  <si>
    <t>Irrigation (local sector division)</t>
  </si>
  <si>
    <t>Repeated every 5 years</t>
  </si>
  <si>
    <t>Conduct survey/census based on set performance standards</t>
  </si>
  <si>
    <t>Determining financial source</t>
  </si>
  <si>
    <t>RDD, Water Conservation Dept, Agri Dept</t>
  </si>
  <si>
    <t>Table into annual state budget process at supplementary budget session</t>
  </si>
  <si>
    <t>2014 only</t>
  </si>
  <si>
    <t>Decide financial source (whether MGNAREGA, IWMP, SCP/TSP Schemes at DPC) at state budget session</t>
  </si>
  <si>
    <t>2015 onwards</t>
  </si>
  <si>
    <t>Awareness Programme</t>
  </si>
  <si>
    <t>Master trainers, Block Development Officer (BDO)</t>
  </si>
  <si>
    <t>Prepare training and awareness module (how to maintain, what subsidy can be obtained) to be used via Initiative 10</t>
  </si>
  <si>
    <t>Master trainers at block level</t>
  </si>
  <si>
    <t>Awareness to farmers on new policy/ scheme/ benefits at block level</t>
  </si>
  <si>
    <t>Master trainers</t>
  </si>
  <si>
    <t>Annual</t>
  </si>
  <si>
    <t>Farmers choose either option 1 (subsidy) or option 2 (NREGA/schemes):</t>
  </si>
  <si>
    <t>Block development officer</t>
  </si>
  <si>
    <t>Option 1 - Application for subsidy scrutiny and finalisation of bebeficary
Option 2 - Farmers have to work under NREGA/ hire NREGA</t>
  </si>
  <si>
    <t>Training farmers and labourers on how to maintain - use initative 10</t>
  </si>
  <si>
    <t>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</si>
</sst>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14409]dd/mm/yyyy;@"/>
    <numFmt numFmtId="166" formatCode="0.0"/>
  </numFmts>
  <fonts count="17" x14ac:knownFonts="1">
    <font>
      <sz val="11"/>
      <color theme="1"/>
      <name val="Calibri"/>
      <family val="2"/>
      <scheme val="minor"/>
    </font>
    <font>
      <sz val="11"/>
      <color theme="1"/>
      <name val="Calibri"/>
      <family val="2"/>
      <scheme val="minor"/>
    </font>
    <font>
      <sz val="11"/>
      <color rgb="FF000000"/>
      <name val="Calibri"/>
      <family val="2"/>
      <charset val="1"/>
    </font>
    <font>
      <sz val="10"/>
      <name val="Arial"/>
      <family val="2"/>
      <charset val="162"/>
    </font>
    <font>
      <b/>
      <sz val="10"/>
      <color theme="1"/>
      <name val="Calibri"/>
      <family val="2"/>
      <charset val="162"/>
      <scheme val="minor"/>
    </font>
    <font>
      <sz val="10"/>
      <color theme="1"/>
      <name val="Calibri"/>
      <family val="2"/>
      <charset val="162"/>
      <scheme val="minor"/>
    </font>
    <font>
      <sz val="12"/>
      <color theme="1"/>
      <name val="Calibri"/>
      <family val="2"/>
      <charset val="162"/>
      <scheme val="minor"/>
    </font>
    <font>
      <b/>
      <sz val="12"/>
      <color theme="1"/>
      <name val="Calibri"/>
      <family val="2"/>
      <charset val="162"/>
      <scheme val="minor"/>
    </font>
    <font>
      <sz val="12"/>
      <name val="Arial"/>
      <family val="2"/>
    </font>
    <font>
      <sz val="12"/>
      <color theme="1"/>
      <name val="Arial"/>
      <family val="2"/>
    </font>
    <font>
      <sz val="12"/>
      <color rgb="FF000000"/>
      <name val="Arial"/>
      <family val="2"/>
    </font>
    <font>
      <b/>
      <sz val="12"/>
      <name val="Arial"/>
      <family val="2"/>
    </font>
    <font>
      <b/>
      <sz val="12"/>
      <color theme="0"/>
      <name val="Arial"/>
      <family val="2"/>
    </font>
    <font>
      <b/>
      <sz val="12"/>
      <color theme="1"/>
      <name val="Arial"/>
      <family val="2"/>
    </font>
    <font>
      <b/>
      <sz val="12"/>
      <color rgb="FF000000"/>
      <name val="Arial"/>
      <family val="2"/>
    </font>
    <font>
      <sz val="18"/>
      <color theme="9" tint="-0.249977111117893"/>
      <name val="Aharoni"/>
      <charset val="177"/>
    </font>
    <font>
      <sz val="11"/>
      <name val="Bodoni MT Black"/>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7">
    <border>
      <left/>
      <right/>
      <top/>
      <bottom/>
      <diagonal/>
    </border>
    <border>
      <left/>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164" fontId="3" fillId="0" borderId="0" applyBorder="0" applyAlignment="0" applyProtection="0"/>
  </cellStyleXfs>
  <cellXfs count="73">
    <xf numFmtId="0" fontId="0" fillId="0" borderId="0" xfId="0"/>
    <xf numFmtId="0" fontId="5" fillId="0" borderId="0" xfId="2" applyFont="1" applyFill="1" applyBorder="1" applyAlignment="1">
      <alignment horizontal="left"/>
    </xf>
    <xf numFmtId="0" fontId="5" fillId="0" borderId="0" xfId="2" applyNumberFormat="1" applyFont="1" applyFill="1" applyBorder="1" applyAlignment="1">
      <alignment horizontal="left"/>
    </xf>
    <xf numFmtId="0" fontId="5" fillId="0" borderId="0" xfId="0" applyFont="1" applyBorder="1" applyAlignment="1"/>
    <xf numFmtId="0" fontId="4" fillId="0" borderId="0" xfId="0" applyFont="1" applyBorder="1" applyAlignment="1">
      <alignment wrapText="1"/>
    </xf>
    <xf numFmtId="0" fontId="5" fillId="0" borderId="0" xfId="0" applyFont="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xf numFmtId="0" fontId="6" fillId="0" borderId="0" xfId="0" applyFont="1" applyBorder="1" applyAlignment="1"/>
    <xf numFmtId="0" fontId="7" fillId="2" borderId="0" xfId="0" applyFont="1" applyFill="1" applyBorder="1" applyAlignment="1">
      <alignment wrapText="1"/>
    </xf>
    <xf numFmtId="0" fontId="6" fillId="2" borderId="0" xfId="2" applyNumberFormat="1" applyFont="1" applyFill="1" applyBorder="1" applyAlignment="1">
      <alignment horizontal="left"/>
    </xf>
    <xf numFmtId="49" fontId="8" fillId="2" borderId="0" xfId="1" applyNumberFormat="1" applyFont="1" applyFill="1" applyBorder="1" applyAlignment="1">
      <alignment horizontal="center" vertical="center"/>
    </xf>
    <xf numFmtId="43" fontId="8" fillId="2" borderId="0" xfId="1" applyFont="1" applyFill="1" applyBorder="1" applyAlignment="1">
      <alignment horizontal="center" vertical="center"/>
    </xf>
    <xf numFmtId="43" fontId="8" fillId="2" borderId="0" xfId="1" applyFont="1" applyFill="1" applyBorder="1" applyAlignment="1">
      <alignment horizontal="center" vertical="center" wrapText="1"/>
    </xf>
    <xf numFmtId="0" fontId="9" fillId="2" borderId="0" xfId="0" applyFont="1" applyFill="1" applyBorder="1" applyAlignment="1">
      <alignment horizontal="center" vertical="center"/>
    </xf>
    <xf numFmtId="0" fontId="10" fillId="2" borderId="0" xfId="2" applyFont="1" applyFill="1" applyBorder="1" applyAlignment="1">
      <alignment horizontal="center" vertical="center"/>
    </xf>
    <xf numFmtId="43" fontId="11" fillId="2" borderId="0" xfId="1" applyFont="1" applyFill="1" applyBorder="1" applyAlignment="1">
      <alignment horizontal="left" vertical="center"/>
    </xf>
    <xf numFmtId="49" fontId="8" fillId="2" borderId="0" xfId="1" applyNumberFormat="1" applyFont="1" applyFill="1" applyBorder="1" applyAlignment="1">
      <alignment horizontal="left" vertical="center"/>
    </xf>
    <xf numFmtId="43" fontId="11" fillId="2" borderId="0" xfId="1" applyFont="1" applyFill="1" applyBorder="1" applyAlignment="1">
      <alignment horizontal="left" vertical="center" wrapText="1"/>
    </xf>
    <xf numFmtId="49" fontId="12" fillId="4" borderId="1" xfId="3" applyNumberFormat="1" applyFont="1" applyFill="1" applyBorder="1" applyAlignment="1">
      <alignment horizontal="left" vertical="center" wrapText="1"/>
    </xf>
    <xf numFmtId="0" fontId="13" fillId="3" borderId="3" xfId="0" applyFont="1" applyFill="1" applyBorder="1" applyAlignment="1">
      <alignment vertical="center"/>
    </xf>
    <xf numFmtId="0" fontId="13" fillId="3" borderId="2" xfId="2" applyFont="1" applyFill="1" applyBorder="1" applyAlignment="1">
      <alignment horizontal="left" vertical="center"/>
    </xf>
    <xf numFmtId="0" fontId="13" fillId="3" borderId="2" xfId="2" applyNumberFormat="1" applyFont="1" applyFill="1" applyBorder="1" applyAlignment="1">
      <alignment horizontal="left" vertical="center"/>
    </xf>
    <xf numFmtId="0" fontId="13" fillId="3" borderId="2" xfId="2" applyFont="1" applyFill="1" applyBorder="1" applyAlignment="1">
      <alignment horizontal="left" vertical="center" wrapText="1"/>
    </xf>
    <xf numFmtId="0" fontId="14" fillId="3" borderId="2" xfId="2" applyFont="1" applyFill="1" applyBorder="1" applyAlignment="1">
      <alignment horizontal="left" vertical="center"/>
    </xf>
    <xf numFmtId="14" fontId="13" fillId="3" borderId="2" xfId="2" applyNumberFormat="1" applyFont="1" applyFill="1" applyBorder="1" applyAlignment="1">
      <alignment vertical="center"/>
    </xf>
    <xf numFmtId="0" fontId="13" fillId="3" borderId="2" xfId="2" applyNumberFormat="1" applyFont="1" applyFill="1" applyBorder="1" applyAlignment="1">
      <alignment vertical="center"/>
    </xf>
    <xf numFmtId="0" fontId="9" fillId="0" borderId="0" xfId="2" applyNumberFormat="1" applyFont="1" applyFill="1" applyBorder="1" applyAlignment="1">
      <alignment horizontal="left" vertical="center"/>
    </xf>
    <xf numFmtId="0" fontId="9" fillId="0" borderId="0" xfId="2" applyFont="1" applyFill="1" applyBorder="1" applyAlignment="1">
      <alignment horizontal="left" vertical="center"/>
    </xf>
    <xf numFmtId="0" fontId="9" fillId="0" borderId="0" xfId="0" applyFont="1" applyBorder="1" applyAlignment="1">
      <alignment vertical="center"/>
    </xf>
    <xf numFmtId="0" fontId="10" fillId="0" borderId="0" xfId="2" applyFont="1" applyBorder="1" applyAlignment="1">
      <alignment horizontal="left" vertical="center"/>
    </xf>
    <xf numFmtId="14" fontId="9" fillId="0" borderId="0" xfId="2" applyNumberFormat="1" applyFont="1" applyFill="1" applyBorder="1" applyAlignment="1">
      <alignment vertical="center"/>
    </xf>
    <xf numFmtId="0" fontId="9" fillId="0" borderId="0" xfId="2" applyNumberFormat="1" applyFont="1" applyFill="1" applyBorder="1" applyAlignment="1">
      <alignment vertical="center"/>
    </xf>
    <xf numFmtId="0" fontId="9" fillId="0" borderId="0" xfId="2" applyFont="1" applyFill="1" applyBorder="1" applyAlignment="1">
      <alignment horizontal="left" vertical="center" wrapText="1"/>
    </xf>
    <xf numFmtId="0" fontId="10" fillId="0" borderId="0" xfId="2" applyFont="1" applyBorder="1" applyAlignment="1">
      <alignment vertical="center" wrapText="1"/>
    </xf>
    <xf numFmtId="43" fontId="8" fillId="2" borderId="0" xfId="1" applyFont="1" applyFill="1" applyBorder="1" applyAlignment="1">
      <alignment horizontal="left" vertical="center"/>
    </xf>
    <xf numFmtId="43" fontId="8" fillId="2" borderId="0" xfId="1" applyFont="1" applyFill="1" applyBorder="1" applyAlignment="1">
      <alignment horizontal="left" vertical="center" wrapText="1"/>
    </xf>
    <xf numFmtId="0" fontId="9" fillId="2" borderId="0" xfId="0" applyFont="1" applyFill="1" applyBorder="1" applyAlignment="1">
      <alignment vertical="center"/>
    </xf>
    <xf numFmtId="0" fontId="10" fillId="2" borderId="0" xfId="2" applyFont="1" applyFill="1" applyBorder="1" applyAlignment="1">
      <alignment vertical="center"/>
    </xf>
    <xf numFmtId="0" fontId="9" fillId="2" borderId="0" xfId="0" applyFont="1" applyFill="1" applyBorder="1" applyAlignment="1">
      <alignment vertical="center" wrapText="1"/>
    </xf>
    <xf numFmtId="0" fontId="9" fillId="0" borderId="0" xfId="0" applyFont="1" applyBorder="1" applyAlignment="1">
      <alignment vertical="center" wrapText="1"/>
    </xf>
    <xf numFmtId="49" fontId="12" fillId="4" borderId="4" xfId="3" applyNumberFormat="1" applyFont="1" applyFill="1" applyBorder="1" applyAlignment="1">
      <alignment horizontal="left" vertical="center" wrapText="1"/>
    </xf>
    <xf numFmtId="49" fontId="12" fillId="4" borderId="5" xfId="3" applyNumberFormat="1" applyFont="1" applyFill="1" applyBorder="1" applyAlignment="1">
      <alignment horizontal="left" vertical="center" wrapText="1"/>
    </xf>
    <xf numFmtId="0" fontId="15" fillId="0" borderId="0" xfId="0" applyFont="1" applyBorder="1" applyAlignment="1">
      <alignment horizontal="center" vertical="center"/>
    </xf>
    <xf numFmtId="49" fontId="16" fillId="2" borderId="0" xfId="1" applyNumberFormat="1" applyFont="1" applyFill="1" applyBorder="1" applyAlignment="1">
      <alignment horizontal="left" vertical="center"/>
    </xf>
    <xf numFmtId="49" fontId="12" fillId="4" borderId="6" xfId="3" applyNumberFormat="1" applyFont="1" applyFill="1" applyBorder="1" applyAlignment="1">
      <alignment horizontal="left" vertical="center" wrapText="1"/>
    </xf>
    <xf numFmtId="0" fontId="13" fillId="3" borderId="0" xfId="0" applyFont="1" applyFill="1" applyBorder="1" applyAlignment="1">
      <alignment vertical="center"/>
    </xf>
    <xf numFmtId="0" fontId="13" fillId="3" borderId="0" xfId="2" applyFont="1" applyFill="1" applyBorder="1" applyAlignment="1">
      <alignment horizontal="left" vertical="center"/>
    </xf>
    <xf numFmtId="0" fontId="13" fillId="3" borderId="0" xfId="2" applyNumberFormat="1" applyFont="1" applyFill="1" applyBorder="1" applyAlignment="1">
      <alignment horizontal="left" vertical="center"/>
    </xf>
    <xf numFmtId="0" fontId="13" fillId="3" borderId="0" xfId="2" applyFont="1" applyFill="1" applyBorder="1" applyAlignment="1">
      <alignment horizontal="left" vertical="center" wrapText="1"/>
    </xf>
    <xf numFmtId="0" fontId="14" fillId="3" borderId="0" xfId="2" applyFont="1" applyFill="1" applyBorder="1" applyAlignment="1">
      <alignment horizontal="left" vertical="center" wrapText="1"/>
    </xf>
    <xf numFmtId="165" fontId="13" fillId="3" borderId="0" xfId="2" applyNumberFormat="1" applyFont="1" applyFill="1" applyBorder="1" applyAlignment="1">
      <alignment vertical="center"/>
    </xf>
    <xf numFmtId="0" fontId="13" fillId="3" borderId="0" xfId="2" applyNumberFormat="1" applyFont="1" applyFill="1" applyBorder="1" applyAlignment="1">
      <alignment vertical="center"/>
    </xf>
    <xf numFmtId="165" fontId="9" fillId="0" borderId="0" xfId="2" applyNumberFormat="1" applyFont="1" applyFill="1" applyBorder="1" applyAlignment="1">
      <alignment vertical="center"/>
    </xf>
    <xf numFmtId="166" fontId="9" fillId="0" borderId="0" xfId="2" applyNumberFormat="1" applyFont="1" applyFill="1" applyBorder="1" applyAlignment="1">
      <alignment vertical="center"/>
    </xf>
    <xf numFmtId="0" fontId="13" fillId="0" borderId="0" xfId="0" applyFont="1" applyFill="1" applyBorder="1" applyAlignment="1">
      <alignment vertical="center"/>
    </xf>
    <xf numFmtId="0" fontId="13" fillId="0" borderId="0" xfId="2" applyFont="1" applyFill="1" applyBorder="1" applyAlignment="1">
      <alignment horizontal="left" vertical="center"/>
    </xf>
    <xf numFmtId="0" fontId="9" fillId="0" borderId="0" xfId="2" applyNumberFormat="1" applyFont="1" applyFill="1" applyBorder="1" applyAlignment="1">
      <alignment horizontal="right" vertical="center"/>
    </xf>
    <xf numFmtId="0" fontId="9" fillId="0" borderId="0" xfId="2" applyFont="1" applyFill="1" applyBorder="1" applyAlignment="1">
      <alignment vertical="center" wrapText="1"/>
    </xf>
    <xf numFmtId="0" fontId="9" fillId="0" borderId="0" xfId="0" applyFont="1" applyBorder="1" applyAlignment="1"/>
    <xf numFmtId="165" fontId="9" fillId="0" borderId="0" xfId="2" applyNumberFormat="1" applyFont="1" applyFill="1" applyBorder="1" applyAlignment="1">
      <alignment horizontal="right" vertical="center" wrapText="1"/>
    </xf>
    <xf numFmtId="0" fontId="9" fillId="0" borderId="0" xfId="2" applyFont="1" applyFill="1" applyBorder="1" applyAlignment="1">
      <alignment horizontal="left" vertical="center" wrapText="1"/>
    </xf>
    <xf numFmtId="0" fontId="9" fillId="0" borderId="0" xfId="2" applyFont="1" applyFill="1" applyBorder="1" applyAlignment="1">
      <alignment horizontal="left" vertical="center" wrapText="1"/>
    </xf>
    <xf numFmtId="2" fontId="9" fillId="0" borderId="0" xfId="0" applyNumberFormat="1" applyFont="1" applyBorder="1" applyAlignment="1">
      <alignment vertical="center"/>
    </xf>
    <xf numFmtId="0" fontId="9" fillId="0" borderId="0"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0" xfId="2" applyFont="1" applyFill="1" applyBorder="1" applyAlignment="1">
      <alignment horizontal="left" vertical="center" wrapText="1"/>
    </xf>
    <xf numFmtId="0" fontId="8" fillId="0" borderId="0" xfId="0" applyFont="1" applyBorder="1" applyAlignment="1">
      <alignment vertical="center" wrapText="1"/>
    </xf>
    <xf numFmtId="0" fontId="9" fillId="0" borderId="0" xfId="2" applyFont="1" applyFill="1" applyBorder="1" applyAlignment="1">
      <alignment horizontal="left" vertical="center" wrapText="1"/>
    </xf>
    <xf numFmtId="165" fontId="9" fillId="0" borderId="0" xfId="2" applyNumberFormat="1" applyFont="1" applyFill="1" applyBorder="1" applyAlignment="1">
      <alignment horizontal="right" vertical="center"/>
    </xf>
    <xf numFmtId="0" fontId="9" fillId="0" borderId="0" xfId="2" applyNumberFormat="1" applyFont="1" applyFill="1" applyBorder="1" applyAlignment="1">
      <alignment horizontal="right" vertical="center"/>
    </xf>
    <xf numFmtId="0" fontId="9" fillId="0" borderId="0" xfId="0" applyFont="1" applyBorder="1" applyAlignment="1">
      <alignment horizontal="center" vertical="center"/>
    </xf>
  </cellXfs>
  <cellStyles count="5">
    <cellStyle name="Comma" xfId="1" builtinId="3"/>
    <cellStyle name="Normal" xfId="0" builtinId="0"/>
    <cellStyle name="Normal 2" xfId="2"/>
    <cellStyle name="Normal_Sheet1 3" xfId="3"/>
    <cellStyle name="TableStyleLigh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topLeftCell="A18" zoomScaleNormal="100" workbookViewId="0">
      <selection activeCell="I48" sqref="I4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topLeftCell="A18" zoomScaleNormal="100" workbookViewId="0">
      <selection activeCell="I48" sqref="I4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0"/>
  <sheetViews>
    <sheetView topLeftCell="G1" zoomScale="70" zoomScaleNormal="70" workbookViewId="0">
      <pane ySplit="6" topLeftCell="A13" activePane="bottomLeft" state="frozen"/>
      <selection activeCell="G1" sqref="G1"/>
      <selection pane="bottomLeft" activeCell="K16" sqref="K16"/>
    </sheetView>
  </sheetViews>
  <sheetFormatPr defaultRowHeight="15.75" x14ac:dyDescent="0.25"/>
  <cols>
    <col min="1" max="6" width="8.28515625" style="3" hidden="1" customWidth="1"/>
    <col min="7" max="7" width="2.42578125" style="8" customWidth="1"/>
    <col min="8" max="8" width="5.42578125" style="29" customWidth="1"/>
    <col min="9" max="9" width="13.5703125" style="29" customWidth="1"/>
    <col min="10" max="10" width="7.7109375" style="29" bestFit="1" customWidth="1"/>
    <col min="11" max="11" width="75.7109375" style="40" customWidth="1"/>
    <col min="12" max="12" width="17.85546875" style="29" customWidth="1"/>
    <col min="13" max="14" width="16.5703125" style="29" customWidth="1"/>
    <col min="15" max="15" width="13.140625" style="29" customWidth="1"/>
    <col min="16" max="16384" width="9.140625" style="3"/>
  </cols>
  <sheetData>
    <row r="1" spans="1:16" s="5" customFormat="1" ht="23.25" customHeight="1" x14ac:dyDescent="0.25">
      <c r="G1" s="6"/>
      <c r="H1" s="11"/>
      <c r="I1" s="12"/>
      <c r="J1" s="11"/>
      <c r="K1" s="13"/>
      <c r="L1" s="12"/>
      <c r="M1" s="14"/>
      <c r="N1" s="15"/>
      <c r="O1" s="15"/>
    </row>
    <row r="2" spans="1:16" s="5" customFormat="1" ht="15" customHeight="1" x14ac:dyDescent="0.25">
      <c r="G2" s="6"/>
      <c r="H2" s="16" t="s">
        <v>15</v>
      </c>
      <c r="I2" s="17"/>
      <c r="K2" s="43"/>
      <c r="L2" s="12"/>
      <c r="M2" s="17"/>
      <c r="N2" s="15"/>
      <c r="O2" s="15"/>
    </row>
    <row r="3" spans="1:16" s="5" customFormat="1" ht="15" customHeight="1" x14ac:dyDescent="0.25">
      <c r="G3" s="6"/>
      <c r="H3" s="16" t="s">
        <v>16</v>
      </c>
      <c r="J3" s="12"/>
      <c r="K3" s="12"/>
      <c r="L3" s="12"/>
      <c r="M3" s="44"/>
      <c r="N3" s="15"/>
      <c r="O3" s="15"/>
    </row>
    <row r="4" spans="1:16" s="5" customFormat="1" ht="15" customHeight="1" x14ac:dyDescent="0.25">
      <c r="G4" s="6"/>
      <c r="H4" s="16" t="s">
        <v>17</v>
      </c>
      <c r="I4" s="12"/>
      <c r="J4" s="17"/>
      <c r="K4" s="18"/>
      <c r="L4" s="12"/>
      <c r="M4" s="17"/>
      <c r="N4" s="15"/>
      <c r="O4" s="15"/>
    </row>
    <row r="5" spans="1:16" ht="25.5" customHeight="1" thickBot="1" x14ac:dyDescent="0.3">
      <c r="G5" s="7"/>
      <c r="H5" s="17"/>
      <c r="I5" s="35"/>
      <c r="J5" s="17"/>
      <c r="K5" s="36"/>
      <c r="L5" s="35"/>
      <c r="M5" s="37"/>
      <c r="N5" s="38"/>
      <c r="O5" s="38"/>
    </row>
    <row r="6" spans="1:16" s="4" customFormat="1" ht="57.75" customHeight="1" x14ac:dyDescent="0.25">
      <c r="A6" s="4" t="s">
        <v>2</v>
      </c>
      <c r="B6" s="4" t="s">
        <v>3</v>
      </c>
      <c r="C6" s="4" t="s">
        <v>4</v>
      </c>
      <c r="D6" s="4" t="s">
        <v>5</v>
      </c>
      <c r="E6" s="4" t="s">
        <v>6</v>
      </c>
      <c r="F6" s="4" t="s">
        <v>7</v>
      </c>
      <c r="G6" s="9"/>
      <c r="H6" s="45" t="s">
        <v>0</v>
      </c>
      <c r="I6" s="45" t="s">
        <v>12</v>
      </c>
      <c r="J6" s="45" t="s">
        <v>0</v>
      </c>
      <c r="K6" s="45" t="s">
        <v>10</v>
      </c>
      <c r="L6" s="45" t="s">
        <v>11</v>
      </c>
      <c r="M6" s="45" t="s">
        <v>8</v>
      </c>
      <c r="N6" s="45" t="s">
        <v>9</v>
      </c>
      <c r="O6" s="45" t="s">
        <v>1</v>
      </c>
    </row>
    <row r="7" spans="1:16" ht="63" x14ac:dyDescent="0.25">
      <c r="A7" s="3">
        <f>COUNTA(#REF!)</f>
        <v>1</v>
      </c>
      <c r="B7" s="3" t="str">
        <f>IF(COUNTA(#REF!)&gt;0,"",IF(COUNTA(I7)=0,#REF!,IF(A7=A6,#REF!+1,1)))</f>
        <v/>
      </c>
      <c r="C7" s="3" t="str">
        <f>IF(OR(COUNTA(#REF!)&gt;0,COUNTA(I7)&gt;0),"",IF(COUNTA(K7)=0,#REF!,IF(B7=B6,#REF!+1,1)))</f>
        <v/>
      </c>
      <c r="D7" s="1">
        <f t="shared" ref="D7:D21" si="0">A7</f>
        <v>1</v>
      </c>
      <c r="E7" s="2" t="str">
        <f>A7&amp;"."&amp;B7</f>
        <v>1.</v>
      </c>
      <c r="F7" s="2" t="str">
        <f>A7&amp;"."&amp;B7&amp;"."&amp;C7</f>
        <v>1..</v>
      </c>
      <c r="G7" s="10"/>
      <c r="H7" s="46">
        <v>1</v>
      </c>
      <c r="I7" s="47" t="s">
        <v>18</v>
      </c>
      <c r="J7" s="48"/>
      <c r="K7" s="49"/>
      <c r="L7" s="50" t="s">
        <v>19</v>
      </c>
      <c r="M7" s="51">
        <v>41852</v>
      </c>
      <c r="N7" s="51">
        <v>41948</v>
      </c>
      <c r="O7" s="52">
        <v>12</v>
      </c>
    </row>
    <row r="8" spans="1:16" ht="75" x14ac:dyDescent="0.25">
      <c r="A8" s="3">
        <f>COUNTA(#REF!)</f>
        <v>1</v>
      </c>
      <c r="B8" s="3" t="str">
        <f>IF(COUNTA(#REF!)&gt;0,"",IF(COUNTA(I8)=0,B7,IF(A8=#REF!,B7+1,1)))</f>
        <v/>
      </c>
      <c r="C8" s="3" t="str">
        <f>IF(OR(COUNTA(#REF!)&gt;0,COUNTA(I8)&gt;0),"",IF(COUNTA(K8)=0,C7,IF(B8=#REF!,C7+1,1)))</f>
        <v/>
      </c>
      <c r="D8" s="1">
        <f t="shared" si="0"/>
        <v>1</v>
      </c>
      <c r="E8" s="2" t="str">
        <f>A8&amp;"."&amp;B8</f>
        <v>1.</v>
      </c>
      <c r="F8" s="2" t="str">
        <f>A8&amp;"."&amp;B8&amp;"."&amp;C8</f>
        <v>1..</v>
      </c>
      <c r="G8" s="10"/>
      <c r="H8" s="27"/>
      <c r="I8" s="28"/>
      <c r="J8" s="29">
        <v>1.1000000000000001</v>
      </c>
      <c r="K8" s="33" t="s">
        <v>20</v>
      </c>
      <c r="L8" s="34" t="s">
        <v>21</v>
      </c>
      <c r="M8" s="53">
        <v>41852</v>
      </c>
      <c r="N8" s="53">
        <v>41882</v>
      </c>
      <c r="O8" s="29">
        <v>4</v>
      </c>
    </row>
    <row r="9" spans="1:16" ht="75" x14ac:dyDescent="0.25">
      <c r="D9" s="1"/>
      <c r="E9" s="2"/>
      <c r="F9" s="2"/>
      <c r="G9" s="10"/>
      <c r="H9" s="27"/>
      <c r="I9" s="28"/>
      <c r="J9" s="29">
        <v>1.2</v>
      </c>
      <c r="K9" s="33" t="s">
        <v>22</v>
      </c>
      <c r="L9" s="34" t="s">
        <v>23</v>
      </c>
      <c r="M9" s="53">
        <v>41883</v>
      </c>
      <c r="N9" s="53">
        <v>41943</v>
      </c>
      <c r="O9" s="29">
        <v>8</v>
      </c>
    </row>
    <row r="10" spans="1:16" ht="60" x14ac:dyDescent="0.25">
      <c r="A10" s="3">
        <f>COUNTA(#REF!)</f>
        <v>1</v>
      </c>
      <c r="B10" s="3" t="str">
        <f>IF(COUNTA(#REF!)&gt;0,"",IF(COUNTA(I10)=0,B8,IF(A10=A7,B8+1,1)))</f>
        <v/>
      </c>
      <c r="C10" s="3" t="str">
        <f>IF(OR(COUNTA(#REF!)&gt;0,COUNTA(I10)&gt;0),"",IF(COUNTA(K10)=0,C8,IF(B10=B7,C8+1,1)))</f>
        <v/>
      </c>
      <c r="D10" s="1">
        <f t="shared" si="0"/>
        <v>1</v>
      </c>
      <c r="E10" s="2" t="str">
        <f t="shared" ref="E10:E21" si="1">A10&amp;"."&amp;B10</f>
        <v>1.</v>
      </c>
      <c r="F10" s="2" t="str">
        <f t="shared" ref="F10:F21" si="2">A10&amp;"."&amp;B10&amp;"."&amp;C10</f>
        <v>1..</v>
      </c>
      <c r="G10" s="10"/>
      <c r="H10" s="27"/>
      <c r="I10" s="28"/>
      <c r="J10" s="29">
        <v>1.3</v>
      </c>
      <c r="K10" s="33" t="s">
        <v>24</v>
      </c>
      <c r="L10" s="34" t="s">
        <v>25</v>
      </c>
      <c r="M10" s="53">
        <v>41948</v>
      </c>
      <c r="N10" s="53">
        <v>41948</v>
      </c>
      <c r="O10" s="54">
        <v>0.1</v>
      </c>
    </row>
    <row r="11" spans="1:16" ht="60" x14ac:dyDescent="0.25">
      <c r="D11" s="1"/>
      <c r="E11" s="2"/>
      <c r="F11" s="2"/>
      <c r="G11" s="10"/>
      <c r="H11" s="27"/>
      <c r="I11" s="28"/>
      <c r="J11" s="29">
        <v>1.4</v>
      </c>
      <c r="K11" s="33" t="s">
        <v>26</v>
      </c>
      <c r="L11" s="34" t="s">
        <v>27</v>
      </c>
      <c r="M11" s="53">
        <v>41955</v>
      </c>
      <c r="N11" s="53">
        <v>41955</v>
      </c>
      <c r="O11" s="54">
        <v>0.1</v>
      </c>
    </row>
    <row r="12" spans="1:16" ht="45" x14ac:dyDescent="0.25">
      <c r="D12" s="1"/>
      <c r="E12" s="2"/>
      <c r="F12" s="2"/>
      <c r="G12" s="10"/>
      <c r="H12" s="27"/>
      <c r="I12" s="28"/>
      <c r="J12" s="29">
        <v>1.5</v>
      </c>
      <c r="K12" s="33" t="s">
        <v>28</v>
      </c>
      <c r="L12" s="34" t="s">
        <v>29</v>
      </c>
      <c r="M12" s="53">
        <v>41956</v>
      </c>
      <c r="N12" s="53">
        <v>41958</v>
      </c>
      <c r="O12" s="54">
        <f>3/7</f>
        <v>0.42857142857142855</v>
      </c>
    </row>
    <row r="13" spans="1:16" ht="78.75" x14ac:dyDescent="0.25">
      <c r="A13" s="3">
        <f>COUNTA(#REF!)</f>
        <v>1</v>
      </c>
      <c r="B13" s="3" t="str">
        <f>IF(COUNTA(#REF!)&gt;0,"",IF(COUNTA(I13)=0,#REF!,IF(A13=A10,#REF!+1,1)))</f>
        <v/>
      </c>
      <c r="C13" s="3" t="str">
        <f>IF(OR(COUNTA(#REF!)&gt;0,COUNTA(I13)&gt;0),"",IF(COUNTA(K13)=0,#REF!,IF(B13=B10,#REF!+1,1)))</f>
        <v/>
      </c>
      <c r="D13" s="1">
        <f t="shared" si="0"/>
        <v>1</v>
      </c>
      <c r="E13" s="2" t="str">
        <f t="shared" si="1"/>
        <v>1.</v>
      </c>
      <c r="F13" s="2" t="str">
        <f t="shared" si="2"/>
        <v>1..</v>
      </c>
      <c r="G13" s="10"/>
      <c r="H13" s="46">
        <v>2</v>
      </c>
      <c r="I13" s="47" t="s">
        <v>30</v>
      </c>
      <c r="J13" s="48"/>
      <c r="K13" s="49"/>
      <c r="L13" s="50" t="s">
        <v>31</v>
      </c>
      <c r="M13" s="51">
        <v>41958</v>
      </c>
      <c r="N13" s="51">
        <v>42094</v>
      </c>
      <c r="O13" s="52">
        <v>19</v>
      </c>
    </row>
    <row r="14" spans="1:16" ht="105" x14ac:dyDescent="0.25">
      <c r="D14" s="1"/>
      <c r="E14" s="2"/>
      <c r="F14" s="2"/>
      <c r="G14" s="10"/>
      <c r="H14" s="55"/>
      <c r="I14" s="56"/>
      <c r="J14" s="57">
        <v>2.1</v>
      </c>
      <c r="K14" s="33" t="s">
        <v>32</v>
      </c>
      <c r="L14" s="58" t="s">
        <v>33</v>
      </c>
      <c r="M14" s="53">
        <v>41958</v>
      </c>
      <c r="N14" s="53">
        <v>41973</v>
      </c>
      <c r="O14" s="32">
        <v>2</v>
      </c>
    </row>
    <row r="15" spans="1:16" ht="30" x14ac:dyDescent="0.25">
      <c r="D15" s="1"/>
      <c r="E15" s="2"/>
      <c r="F15" s="2"/>
      <c r="G15" s="10"/>
      <c r="H15" s="27"/>
      <c r="I15" s="28"/>
      <c r="J15" s="57">
        <v>2.2000000000000002</v>
      </c>
      <c r="K15" s="33" t="s">
        <v>34</v>
      </c>
      <c r="L15" s="58" t="s">
        <v>35</v>
      </c>
      <c r="M15" s="53">
        <v>41974</v>
      </c>
      <c r="N15" s="53">
        <v>41980</v>
      </c>
      <c r="O15" s="32">
        <v>1</v>
      </c>
      <c r="P15" s="29" t="s">
        <v>36</v>
      </c>
    </row>
    <row r="16" spans="1:16" ht="105" x14ac:dyDescent="0.25">
      <c r="A16" s="3">
        <f>COUNTA(#REF!)</f>
        <v>1</v>
      </c>
      <c r="B16" s="3" t="str">
        <f>IF(COUNTA(#REF!)&gt;0,"",IF(COUNTA(I16)=0,B13,IF(A16=#REF!,B13+1,1)))</f>
        <v/>
      </c>
      <c r="C16" s="3" t="str">
        <f>IF(OR(COUNTA(#REF!)&gt;0,COUNTA(I16)&gt;0),"",IF(COUNTA(K16)=0,C13,IF(B16=#REF!,C13+1,1)))</f>
        <v/>
      </c>
      <c r="D16" s="1">
        <f t="shared" si="0"/>
        <v>1</v>
      </c>
      <c r="E16" s="2" t="str">
        <f t="shared" si="1"/>
        <v>1.</v>
      </c>
      <c r="F16" s="2" t="str">
        <f t="shared" si="2"/>
        <v>1..</v>
      </c>
      <c r="G16" s="10"/>
      <c r="H16" s="27"/>
      <c r="I16" s="28"/>
      <c r="J16" s="57">
        <v>2.2999999999999998</v>
      </c>
      <c r="K16" s="33" t="s">
        <v>37</v>
      </c>
      <c r="L16" s="58" t="s">
        <v>33</v>
      </c>
      <c r="M16" s="53">
        <v>41981</v>
      </c>
      <c r="N16" s="53">
        <v>42094</v>
      </c>
      <c r="O16" s="32">
        <v>16</v>
      </c>
      <c r="P16" s="29" t="s">
        <v>36</v>
      </c>
    </row>
    <row r="17" spans="1:16" ht="63" x14ac:dyDescent="0.25">
      <c r="A17" s="3">
        <f>COUNTA(#REF!)</f>
        <v>1</v>
      </c>
      <c r="B17" s="3" t="str">
        <f>IF(COUNTA(#REF!)&gt;0,"",IF(COUNTA(I17)=0,#REF!,IF(A17=#REF!,#REF!+1,1)))</f>
        <v/>
      </c>
      <c r="C17" s="3" t="str">
        <f>IF(OR(COUNTA(#REF!)&gt;0,COUNTA(I17)&gt;0),"",IF(COUNTA(K17)=0,#REF!,IF(B17=#REF!,#REF!+1,1)))</f>
        <v/>
      </c>
      <c r="D17" s="1">
        <f>A17</f>
        <v>1</v>
      </c>
      <c r="E17" s="2" t="str">
        <f>A17&amp;"."&amp;B17</f>
        <v>1.</v>
      </c>
      <c r="F17" s="2" t="str">
        <f>A17&amp;"."&amp;B17&amp;"."&amp;C17</f>
        <v>1..</v>
      </c>
      <c r="G17" s="10"/>
      <c r="H17" s="46">
        <v>3</v>
      </c>
      <c r="I17" s="47" t="s">
        <v>38</v>
      </c>
      <c r="J17" s="48"/>
      <c r="K17" s="49"/>
      <c r="L17" s="49" t="s">
        <v>39</v>
      </c>
      <c r="M17" s="51">
        <v>41974</v>
      </c>
      <c r="N17" s="51">
        <v>42109</v>
      </c>
      <c r="O17" s="52">
        <v>6</v>
      </c>
      <c r="P17" s="59"/>
    </row>
    <row r="18" spans="1:16" ht="45" x14ac:dyDescent="0.25">
      <c r="A18" s="3">
        <f>COUNTA(#REF!)</f>
        <v>1</v>
      </c>
      <c r="B18" s="3" t="str">
        <f>IF(COUNTA(#REF!)&gt;0,"",IF(COUNTA(I18)=0,B17,IF(A18=#REF!,B17+1,1)))</f>
        <v/>
      </c>
      <c r="C18" s="3" t="str">
        <f>IF(OR(COUNTA(#REF!)&gt;0,COUNTA(I18)&gt;0),"",IF(COUNTA(K18)=0,C17,IF(B18=#REF!,C17+1,1)))</f>
        <v/>
      </c>
      <c r="D18" s="1">
        <f>A18</f>
        <v>1</v>
      </c>
      <c r="E18" s="2" t="str">
        <f>A18&amp;"."&amp;B18</f>
        <v>1.</v>
      </c>
      <c r="F18" s="2" t="str">
        <f>A18&amp;"."&amp;B18&amp;"."&amp;C18</f>
        <v>1..</v>
      </c>
      <c r="G18" s="10"/>
      <c r="H18" s="27"/>
      <c r="I18" s="28"/>
      <c r="J18" s="29">
        <v>3.1</v>
      </c>
      <c r="K18" s="33" t="s">
        <v>40</v>
      </c>
      <c r="L18" s="33" t="s">
        <v>39</v>
      </c>
      <c r="M18" s="60">
        <v>41974</v>
      </c>
      <c r="N18" s="60">
        <v>41988</v>
      </c>
      <c r="O18" s="57">
        <v>2</v>
      </c>
      <c r="P18" s="59" t="s">
        <v>41</v>
      </c>
    </row>
    <row r="19" spans="1:16" ht="45" x14ac:dyDescent="0.25">
      <c r="D19" s="1"/>
      <c r="E19" s="2"/>
      <c r="F19" s="2"/>
      <c r="G19" s="10"/>
      <c r="H19" s="27"/>
      <c r="I19" s="28"/>
      <c r="J19" s="29">
        <v>3.2</v>
      </c>
      <c r="K19" s="33" t="s">
        <v>42</v>
      </c>
      <c r="L19" s="33" t="s">
        <v>39</v>
      </c>
      <c r="M19" s="60">
        <v>42078</v>
      </c>
      <c r="N19" s="60">
        <v>42109</v>
      </c>
      <c r="O19" s="57">
        <v>4</v>
      </c>
      <c r="P19" s="59" t="s">
        <v>43</v>
      </c>
    </row>
    <row r="20" spans="1:16" ht="63" x14ac:dyDescent="0.25">
      <c r="A20" s="3">
        <f>COUNTA(#REF!)</f>
        <v>1</v>
      </c>
      <c r="B20" s="3" t="str">
        <f>IF(COUNTA(#REF!)&gt;0,"",IF(COUNTA(I20)=0,#REF!,IF(A20=#REF!,#REF!+1,1)))</f>
        <v/>
      </c>
      <c r="C20" s="3" t="str">
        <f>IF(OR(COUNTA(#REF!)&gt;0,COUNTA(I20)&gt;0),"",IF(COUNTA(K20)=0,#REF!,IF(B20=#REF!,#REF!+1,1)))</f>
        <v/>
      </c>
      <c r="D20" s="1">
        <f t="shared" si="0"/>
        <v>1</v>
      </c>
      <c r="E20" s="2" t="str">
        <f t="shared" si="1"/>
        <v>1.</v>
      </c>
      <c r="F20" s="2" t="str">
        <f t="shared" si="2"/>
        <v>1..</v>
      </c>
      <c r="G20" s="10"/>
      <c r="H20" s="46">
        <v>4</v>
      </c>
      <c r="I20" s="47" t="s">
        <v>44</v>
      </c>
      <c r="J20" s="48"/>
      <c r="K20" s="49"/>
      <c r="L20" s="49" t="s">
        <v>45</v>
      </c>
      <c r="M20" s="51">
        <v>42095</v>
      </c>
      <c r="N20" s="51">
        <v>42256</v>
      </c>
      <c r="O20" s="52">
        <v>21</v>
      </c>
    </row>
    <row r="21" spans="1:16" ht="30" x14ac:dyDescent="0.25">
      <c r="A21" s="3">
        <f>COUNTA(#REF!)</f>
        <v>1</v>
      </c>
      <c r="B21" s="3" t="str">
        <f>IF(COUNTA(#REF!)&gt;0,"",IF(COUNTA(I21)=0,B20,IF(A21=#REF!,B20+1,1)))</f>
        <v/>
      </c>
      <c r="C21" s="3" t="str">
        <f>IF(OR(COUNTA(#REF!)&gt;0,COUNTA(I21)&gt;0),"",IF(COUNTA(#REF!)=0,C20,IF(B21=#REF!,C20+1,1)))</f>
        <v/>
      </c>
      <c r="D21" s="1">
        <f t="shared" si="0"/>
        <v>1</v>
      </c>
      <c r="E21" s="2" t="str">
        <f t="shared" si="1"/>
        <v>1.</v>
      </c>
      <c r="F21" s="2" t="str">
        <f t="shared" si="2"/>
        <v>1..</v>
      </c>
      <c r="G21" s="10"/>
      <c r="H21" s="27"/>
      <c r="I21" s="28"/>
      <c r="J21" s="29">
        <v>4.0999999999999996</v>
      </c>
      <c r="K21" s="33" t="s">
        <v>46</v>
      </c>
      <c r="L21" s="33" t="s">
        <v>47</v>
      </c>
      <c r="M21" s="53">
        <v>42095</v>
      </c>
      <c r="N21" s="53">
        <v>42101</v>
      </c>
      <c r="O21" s="32">
        <v>1</v>
      </c>
    </row>
    <row r="22" spans="1:16" x14ac:dyDescent="0.25">
      <c r="D22" s="1"/>
      <c r="E22" s="2"/>
      <c r="F22" s="2"/>
      <c r="G22" s="10"/>
      <c r="H22" s="27"/>
      <c r="I22" s="28"/>
      <c r="J22" s="29">
        <v>4.2</v>
      </c>
      <c r="K22" s="33" t="s">
        <v>48</v>
      </c>
      <c r="L22" s="33" t="s">
        <v>49</v>
      </c>
      <c r="M22" s="53">
        <v>42102</v>
      </c>
      <c r="N22" s="53">
        <v>42132</v>
      </c>
      <c r="O22" s="32">
        <v>4</v>
      </c>
      <c r="P22" s="29" t="s">
        <v>50</v>
      </c>
    </row>
    <row r="23" spans="1:16" ht="45" customHeight="1" x14ac:dyDescent="0.25">
      <c r="D23" s="1"/>
      <c r="E23" s="2"/>
      <c r="F23" s="2"/>
      <c r="G23" s="10"/>
      <c r="H23" s="27"/>
      <c r="I23" s="28"/>
      <c r="J23" s="29">
        <v>4.3</v>
      </c>
      <c r="K23" s="33" t="s">
        <v>51</v>
      </c>
      <c r="L23" s="69" t="s">
        <v>52</v>
      </c>
      <c r="M23" s="70">
        <v>42133</v>
      </c>
      <c r="N23" s="70">
        <v>42194</v>
      </c>
      <c r="O23" s="71">
        <v>8</v>
      </c>
      <c r="P23" s="72" t="s">
        <v>50</v>
      </c>
    </row>
    <row r="24" spans="1:16" ht="30" x14ac:dyDescent="0.25">
      <c r="D24" s="1"/>
      <c r="E24" s="2"/>
      <c r="F24" s="2"/>
      <c r="G24" s="10"/>
      <c r="H24" s="27"/>
      <c r="I24" s="28"/>
      <c r="J24" s="29">
        <v>4.4000000000000004</v>
      </c>
      <c r="K24" s="33" t="s">
        <v>53</v>
      </c>
      <c r="L24" s="69"/>
      <c r="M24" s="70"/>
      <c r="N24" s="70"/>
      <c r="O24" s="71"/>
      <c r="P24" s="72"/>
    </row>
    <row r="25" spans="1:16" x14ac:dyDescent="0.25">
      <c r="D25" s="1"/>
      <c r="E25" s="2"/>
      <c r="F25" s="2"/>
      <c r="G25" s="10"/>
      <c r="H25" s="27"/>
      <c r="I25" s="28"/>
      <c r="J25" s="29">
        <v>4.5</v>
      </c>
      <c r="K25" s="33" t="s">
        <v>54</v>
      </c>
      <c r="L25" s="33" t="s">
        <v>49</v>
      </c>
      <c r="M25" s="53">
        <v>42194</v>
      </c>
      <c r="N25" s="53">
        <v>42256</v>
      </c>
      <c r="O25" s="32">
        <v>8</v>
      </c>
      <c r="P25" s="29" t="s">
        <v>50</v>
      </c>
    </row>
    <row r="26" spans="1:16" x14ac:dyDescent="0.25">
      <c r="G26" s="7"/>
      <c r="H26" s="37"/>
      <c r="I26" s="37"/>
      <c r="J26" s="37"/>
      <c r="K26" s="33"/>
      <c r="L26" s="37"/>
      <c r="M26" s="37"/>
      <c r="N26" s="37"/>
      <c r="O26" s="37"/>
    </row>
    <row r="27" spans="1:16" x14ac:dyDescent="0.25">
      <c r="G27" s="7"/>
      <c r="H27" s="37"/>
      <c r="I27" s="37"/>
      <c r="J27" s="37"/>
      <c r="K27" s="39"/>
      <c r="L27" s="37"/>
      <c r="M27" s="37"/>
      <c r="N27" s="37"/>
      <c r="O27" s="37"/>
    </row>
    <row r="28" spans="1:16" x14ac:dyDescent="0.25">
      <c r="G28" s="7"/>
      <c r="H28" s="37"/>
      <c r="I28" s="37"/>
      <c r="J28" s="37"/>
      <c r="K28" s="39"/>
      <c r="L28" s="37"/>
      <c r="M28" s="37"/>
      <c r="N28" s="37"/>
      <c r="O28" s="37"/>
    </row>
    <row r="29" spans="1:16" x14ac:dyDescent="0.25">
      <c r="G29" s="7"/>
      <c r="H29" s="37"/>
      <c r="I29" s="37"/>
      <c r="J29" s="37"/>
      <c r="K29" s="39"/>
      <c r="L29" s="37"/>
      <c r="M29" s="37"/>
      <c r="N29" s="37"/>
      <c r="O29" s="37"/>
    </row>
    <row r="30" spans="1:16" x14ac:dyDescent="0.25">
      <c r="G30" s="7"/>
      <c r="H30" s="37"/>
      <c r="I30" s="37"/>
      <c r="J30" s="37"/>
      <c r="K30" s="39"/>
      <c r="L30" s="37"/>
      <c r="M30" s="37"/>
      <c r="N30" s="37"/>
      <c r="O30" s="37"/>
    </row>
    <row r="31" spans="1:16" x14ac:dyDescent="0.25">
      <c r="G31" s="7"/>
      <c r="H31" s="37"/>
      <c r="I31" s="37"/>
      <c r="J31" s="37"/>
      <c r="K31" s="39"/>
      <c r="L31" s="37"/>
      <c r="M31" s="37"/>
      <c r="N31" s="37"/>
      <c r="O31" s="37"/>
    </row>
    <row r="32" spans="1:16" x14ac:dyDescent="0.25">
      <c r="G32" s="7"/>
      <c r="H32" s="37"/>
      <c r="I32" s="37"/>
      <c r="J32" s="37"/>
      <c r="K32" s="39"/>
      <c r="L32" s="37"/>
      <c r="M32" s="37"/>
      <c r="N32" s="37"/>
      <c r="O32" s="37"/>
    </row>
    <row r="33" spans="7:15" x14ac:dyDescent="0.25">
      <c r="G33" s="7"/>
      <c r="H33" s="37"/>
      <c r="I33" s="37"/>
      <c r="J33" s="37"/>
      <c r="K33" s="39"/>
      <c r="L33" s="37"/>
      <c r="M33" s="37"/>
      <c r="N33" s="37"/>
      <c r="O33" s="37"/>
    </row>
    <row r="34" spans="7:15" x14ac:dyDescent="0.25">
      <c r="G34" s="7"/>
      <c r="H34" s="37"/>
      <c r="I34" s="37"/>
      <c r="J34" s="37"/>
      <c r="K34" s="39"/>
      <c r="L34" s="37"/>
      <c r="M34" s="37"/>
      <c r="N34" s="37"/>
      <c r="O34" s="37"/>
    </row>
    <row r="35" spans="7:15" x14ac:dyDescent="0.25">
      <c r="G35" s="7"/>
      <c r="H35" s="37"/>
      <c r="I35" s="37"/>
      <c r="J35" s="37"/>
      <c r="K35" s="39"/>
      <c r="L35" s="37"/>
      <c r="M35" s="37"/>
      <c r="N35" s="37"/>
      <c r="O35" s="37"/>
    </row>
    <row r="36" spans="7:15" x14ac:dyDescent="0.25">
      <c r="G36" s="7"/>
      <c r="H36" s="37"/>
      <c r="I36" s="37"/>
      <c r="J36" s="37"/>
      <c r="K36" s="39"/>
      <c r="L36" s="37"/>
      <c r="M36" s="37"/>
      <c r="N36" s="37"/>
      <c r="O36" s="37"/>
    </row>
    <row r="37" spans="7:15" x14ac:dyDescent="0.25">
      <c r="G37" s="7"/>
      <c r="H37" s="37"/>
      <c r="I37" s="37"/>
      <c r="J37" s="37"/>
      <c r="K37" s="39"/>
      <c r="L37" s="37"/>
      <c r="M37" s="37"/>
      <c r="N37" s="37"/>
      <c r="O37" s="37"/>
    </row>
    <row r="38" spans="7:15" x14ac:dyDescent="0.25">
      <c r="G38" s="7"/>
      <c r="H38" s="37"/>
      <c r="I38" s="37"/>
      <c r="J38" s="37"/>
      <c r="K38" s="39"/>
      <c r="L38" s="37"/>
      <c r="M38" s="37"/>
      <c r="N38" s="37"/>
      <c r="O38" s="37"/>
    </row>
    <row r="39" spans="7:15" x14ac:dyDescent="0.25">
      <c r="G39" s="7"/>
      <c r="H39" s="37"/>
      <c r="I39" s="37"/>
      <c r="J39" s="37"/>
      <c r="K39" s="39"/>
      <c r="L39" s="37"/>
      <c r="M39" s="37"/>
      <c r="N39" s="37"/>
      <c r="O39" s="37"/>
    </row>
    <row r="40" spans="7:15" x14ac:dyDescent="0.25">
      <c r="G40" s="7"/>
      <c r="H40" s="37"/>
      <c r="I40" s="37"/>
      <c r="J40" s="37"/>
      <c r="K40" s="39"/>
      <c r="L40" s="37"/>
      <c r="M40" s="37"/>
      <c r="N40" s="37"/>
      <c r="O40" s="37"/>
    </row>
    <row r="41" spans="7:15" x14ac:dyDescent="0.25">
      <c r="G41" s="7"/>
      <c r="H41" s="37"/>
      <c r="I41" s="37"/>
      <c r="J41" s="37"/>
      <c r="K41" s="39"/>
      <c r="L41" s="37"/>
      <c r="M41" s="37"/>
      <c r="N41" s="37"/>
      <c r="O41" s="37"/>
    </row>
    <row r="42" spans="7:15" x14ac:dyDescent="0.25">
      <c r="G42" s="7"/>
      <c r="H42" s="37"/>
      <c r="I42" s="37"/>
      <c r="J42" s="37"/>
      <c r="K42" s="39"/>
      <c r="L42" s="37"/>
      <c r="M42" s="37"/>
      <c r="N42" s="37"/>
      <c r="O42" s="37"/>
    </row>
    <row r="43" spans="7:15" x14ac:dyDescent="0.25">
      <c r="G43" s="7"/>
      <c r="H43" s="37"/>
      <c r="I43" s="37"/>
      <c r="J43" s="37"/>
      <c r="K43" s="39"/>
      <c r="L43" s="37"/>
      <c r="M43" s="37"/>
      <c r="N43" s="37"/>
      <c r="O43" s="37"/>
    </row>
    <row r="44" spans="7:15" x14ac:dyDescent="0.25">
      <c r="G44" s="7"/>
      <c r="H44" s="37"/>
      <c r="I44" s="37"/>
      <c r="J44" s="37"/>
      <c r="K44" s="39"/>
      <c r="L44" s="37"/>
      <c r="M44" s="37"/>
      <c r="N44" s="37"/>
      <c r="O44" s="37"/>
    </row>
    <row r="45" spans="7:15" x14ac:dyDescent="0.25">
      <c r="G45" s="7"/>
      <c r="H45" s="37"/>
      <c r="I45" s="37"/>
      <c r="J45" s="37"/>
      <c r="K45" s="39"/>
      <c r="L45" s="37"/>
      <c r="M45" s="37"/>
      <c r="N45" s="37"/>
      <c r="O45" s="37"/>
    </row>
    <row r="46" spans="7:15" x14ac:dyDescent="0.25">
      <c r="G46" s="7"/>
      <c r="H46" s="37"/>
      <c r="I46" s="37"/>
      <c r="J46" s="37"/>
      <c r="K46" s="39"/>
      <c r="L46" s="37"/>
      <c r="M46" s="37"/>
      <c r="N46" s="37"/>
      <c r="O46" s="37"/>
    </row>
    <row r="47" spans="7:15" x14ac:dyDescent="0.25">
      <c r="G47" s="7"/>
      <c r="H47" s="37"/>
      <c r="I47" s="37"/>
      <c r="J47" s="37"/>
      <c r="K47" s="39"/>
      <c r="L47" s="37"/>
      <c r="M47" s="37"/>
      <c r="N47" s="37"/>
      <c r="O47" s="37"/>
    </row>
    <row r="48" spans="7:15" x14ac:dyDescent="0.25">
      <c r="G48" s="7"/>
      <c r="H48" s="37"/>
      <c r="I48" s="37"/>
      <c r="J48" s="37"/>
      <c r="K48" s="39"/>
      <c r="L48" s="37"/>
      <c r="M48" s="37"/>
      <c r="N48" s="37"/>
      <c r="O48" s="37"/>
    </row>
    <row r="49" spans="7:15" x14ac:dyDescent="0.25">
      <c r="G49" s="7"/>
      <c r="H49" s="37"/>
      <c r="I49" s="37"/>
      <c r="J49" s="37"/>
      <c r="K49" s="39"/>
      <c r="L49" s="37"/>
      <c r="M49" s="37"/>
      <c r="N49" s="37"/>
      <c r="O49" s="37"/>
    </row>
    <row r="50" spans="7:15" x14ac:dyDescent="0.25">
      <c r="G50" s="7"/>
      <c r="H50" s="37"/>
      <c r="I50" s="37"/>
      <c r="J50" s="37"/>
      <c r="K50" s="39"/>
      <c r="L50" s="37"/>
      <c r="M50" s="37"/>
      <c r="N50" s="37"/>
      <c r="O50" s="37"/>
    </row>
    <row r="51" spans="7:15" x14ac:dyDescent="0.25">
      <c r="G51" s="7"/>
      <c r="H51" s="37"/>
      <c r="I51" s="37"/>
      <c r="J51" s="37"/>
      <c r="K51" s="39"/>
      <c r="L51" s="37"/>
      <c r="M51" s="37"/>
      <c r="N51" s="37"/>
      <c r="O51" s="37"/>
    </row>
    <row r="52" spans="7:15" x14ac:dyDescent="0.25">
      <c r="G52" s="7"/>
      <c r="H52" s="37"/>
      <c r="I52" s="37"/>
      <c r="J52" s="37"/>
      <c r="K52" s="39"/>
      <c r="L52" s="37"/>
      <c r="M52" s="37"/>
      <c r="N52" s="37"/>
      <c r="O52" s="37"/>
    </row>
    <row r="53" spans="7:15" x14ac:dyDescent="0.25">
      <c r="G53" s="7"/>
      <c r="H53" s="37"/>
      <c r="I53" s="37"/>
      <c r="J53" s="37"/>
      <c r="K53" s="39"/>
      <c r="L53" s="37"/>
      <c r="M53" s="37"/>
      <c r="N53" s="37"/>
      <c r="O53" s="37"/>
    </row>
    <row r="54" spans="7:15" x14ac:dyDescent="0.25">
      <c r="G54" s="7"/>
      <c r="H54" s="37"/>
      <c r="I54" s="37"/>
      <c r="J54" s="37"/>
      <c r="K54" s="39"/>
      <c r="L54" s="37"/>
      <c r="M54" s="37"/>
      <c r="N54" s="37"/>
      <c r="O54" s="37"/>
    </row>
    <row r="55" spans="7:15" x14ac:dyDescent="0.25">
      <c r="G55" s="7"/>
      <c r="H55" s="37"/>
      <c r="I55" s="37"/>
      <c r="J55" s="37"/>
      <c r="K55" s="39"/>
      <c r="L55" s="37"/>
      <c r="M55" s="37"/>
      <c r="N55" s="37"/>
      <c r="O55" s="37"/>
    </row>
    <row r="56" spans="7:15" x14ac:dyDescent="0.25">
      <c r="G56" s="7"/>
      <c r="H56" s="37"/>
      <c r="I56" s="37"/>
      <c r="J56" s="37"/>
      <c r="K56" s="39"/>
      <c r="L56" s="37"/>
      <c r="M56" s="37"/>
      <c r="N56" s="37"/>
      <c r="O56" s="37"/>
    </row>
    <row r="57" spans="7:15" x14ac:dyDescent="0.25">
      <c r="G57" s="7"/>
      <c r="H57" s="37"/>
      <c r="I57" s="37"/>
      <c r="J57" s="37"/>
      <c r="K57" s="39"/>
      <c r="L57" s="37"/>
      <c r="M57" s="37"/>
      <c r="N57" s="37"/>
      <c r="O57" s="37"/>
    </row>
    <row r="58" spans="7:15" x14ac:dyDescent="0.25">
      <c r="G58" s="7"/>
      <c r="H58" s="37"/>
      <c r="I58" s="37"/>
      <c r="J58" s="37"/>
      <c r="K58" s="39"/>
      <c r="L58" s="37"/>
      <c r="M58" s="37"/>
      <c r="N58" s="37"/>
      <c r="O58" s="37"/>
    </row>
    <row r="59" spans="7:15" x14ac:dyDescent="0.25">
      <c r="G59" s="7"/>
      <c r="H59" s="37"/>
      <c r="I59" s="37"/>
      <c r="J59" s="37"/>
      <c r="K59" s="39"/>
      <c r="L59" s="37"/>
      <c r="M59" s="37"/>
      <c r="N59" s="37"/>
      <c r="O59" s="37"/>
    </row>
    <row r="60" spans="7:15" x14ac:dyDescent="0.25">
      <c r="K60" s="39"/>
    </row>
  </sheetData>
  <autoFilter ref="H6:O25"/>
  <mergeCells count="5">
    <mergeCell ref="L23:L24"/>
    <mergeCell ref="M23:M24"/>
    <mergeCell ref="N23:N24"/>
    <mergeCell ref="O23:O24"/>
    <mergeCell ref="P23:P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67"/>
  <sheetViews>
    <sheetView tabSelected="1" zoomScale="90" zoomScaleNormal="90" workbookViewId="0">
      <pane ySplit="6" topLeftCell="A7" activePane="bottomLeft" state="frozen"/>
      <selection activeCell="G1" sqref="G1"/>
      <selection pane="bottomLeft" activeCell="L38" sqref="L38"/>
    </sheetView>
  </sheetViews>
  <sheetFormatPr defaultRowHeight="15.75" x14ac:dyDescent="0.25"/>
  <cols>
    <col min="1" max="6" width="8.28515625" style="3" hidden="1" customWidth="1"/>
    <col min="7" max="7" width="2.42578125" style="8" customWidth="1"/>
    <col min="8" max="8" width="5.42578125" style="29" customWidth="1"/>
    <col min="9" max="9" width="13.5703125" style="29" customWidth="1"/>
    <col min="10" max="10" width="7.7109375" style="29" bestFit="1" customWidth="1"/>
    <col min="11" max="11" width="75.7109375" style="40" customWidth="1"/>
    <col min="12" max="12" width="17.85546875" style="29" customWidth="1"/>
    <col min="13" max="14" width="16.5703125" style="29" customWidth="1"/>
    <col min="15" max="15" width="13.140625" style="29" customWidth="1"/>
    <col min="16" max="16384" width="9.140625" style="3"/>
  </cols>
  <sheetData>
    <row r="1" spans="1:15" s="5" customFormat="1" ht="23.25" customHeight="1" x14ac:dyDescent="0.25">
      <c r="G1" s="6"/>
      <c r="H1" s="11"/>
      <c r="I1" s="12"/>
      <c r="J1" s="11"/>
      <c r="K1" s="13"/>
      <c r="L1" s="12"/>
      <c r="M1" s="14"/>
      <c r="N1" s="15"/>
      <c r="O1" s="15"/>
    </row>
    <row r="2" spans="1:15" s="5" customFormat="1" ht="15" customHeight="1" x14ac:dyDescent="0.25">
      <c r="G2" s="6"/>
      <c r="H2" s="16" t="s">
        <v>55</v>
      </c>
      <c r="I2" s="12"/>
      <c r="J2" s="17"/>
      <c r="K2" s="18"/>
      <c r="L2" s="12"/>
      <c r="M2" s="17"/>
      <c r="N2" s="15"/>
      <c r="O2" s="15"/>
    </row>
    <row r="3" spans="1:15" s="5" customFormat="1" ht="15" customHeight="1" x14ac:dyDescent="0.25">
      <c r="G3" s="6"/>
      <c r="H3" s="16" t="s">
        <v>13</v>
      </c>
      <c r="I3" s="12"/>
      <c r="J3" s="17"/>
      <c r="K3" s="18"/>
      <c r="L3" s="12"/>
      <c r="M3" s="17"/>
      <c r="N3" s="15"/>
      <c r="O3" s="15"/>
    </row>
    <row r="4" spans="1:15" s="5" customFormat="1" ht="15" customHeight="1" x14ac:dyDescent="0.25">
      <c r="G4" s="6"/>
      <c r="H4" s="16" t="s">
        <v>14</v>
      </c>
      <c r="I4" s="12"/>
      <c r="J4" s="17"/>
      <c r="K4" s="18"/>
      <c r="L4" s="12"/>
      <c r="M4" s="17"/>
      <c r="N4" s="15"/>
      <c r="O4" s="15"/>
    </row>
    <row r="5" spans="1:15" ht="25.5" customHeight="1" thickBot="1" x14ac:dyDescent="0.3">
      <c r="G5" s="7"/>
      <c r="H5" s="17"/>
      <c r="I5" s="35"/>
      <c r="J5" s="17"/>
      <c r="K5" s="36"/>
      <c r="L5" s="35"/>
      <c r="M5" s="37"/>
      <c r="N5" s="38"/>
      <c r="O5" s="38"/>
    </row>
    <row r="6" spans="1:15" s="4" customFormat="1" ht="58.5" customHeight="1" thickBot="1" x14ac:dyDescent="0.3">
      <c r="A6" s="4" t="s">
        <v>2</v>
      </c>
      <c r="B6" s="4" t="s">
        <v>3</v>
      </c>
      <c r="C6" s="4" t="s">
        <v>4</v>
      </c>
      <c r="D6" s="4" t="s">
        <v>5</v>
      </c>
      <c r="E6" s="4" t="s">
        <v>6</v>
      </c>
      <c r="F6" s="4" t="s">
        <v>7</v>
      </c>
      <c r="G6" s="9"/>
      <c r="H6" s="41" t="s">
        <v>0</v>
      </c>
      <c r="I6" s="19" t="s">
        <v>12</v>
      </c>
      <c r="J6" s="19" t="s">
        <v>0</v>
      </c>
      <c r="K6" s="19" t="s">
        <v>10</v>
      </c>
      <c r="L6" s="19" t="s">
        <v>11</v>
      </c>
      <c r="M6" s="19" t="s">
        <v>8</v>
      </c>
      <c r="N6" s="19" t="s">
        <v>9</v>
      </c>
      <c r="O6" s="42" t="s">
        <v>1</v>
      </c>
    </row>
    <row r="7" spans="1:15" x14ac:dyDescent="0.25">
      <c r="A7" s="3">
        <f>COUNTA(#REF!)</f>
        <v>1</v>
      </c>
      <c r="B7" s="3" t="str">
        <f>IF(COUNTA(#REF!)&gt;0,"",IF(COUNTA(I7)=0,#REF!,IF(A7=A6,#REF!+1,1)))</f>
        <v/>
      </c>
      <c r="C7" s="3" t="str">
        <f>IF(OR(COUNTA(#REF!)&gt;0,COUNTA(I7)&gt;0),"",IF(COUNTA(K7)=0,#REF!,IF(B7=B6,#REF!+1,1)))</f>
        <v/>
      </c>
      <c r="D7" s="1">
        <f t="shared" ref="D7:D44" si="0">A7</f>
        <v>1</v>
      </c>
      <c r="E7" s="2" t="str">
        <f>A7&amp;"."&amp;B7</f>
        <v>1.</v>
      </c>
      <c r="F7" s="2" t="str">
        <f>A7&amp;"."&amp;B7&amp;"."&amp;C7</f>
        <v>1..</v>
      </c>
      <c r="G7" s="10"/>
      <c r="H7" s="20">
        <v>1</v>
      </c>
      <c r="I7" s="21"/>
      <c r="J7" s="22"/>
      <c r="K7" s="23"/>
      <c r="L7" s="24"/>
      <c r="M7" s="25"/>
      <c r="N7" s="25"/>
      <c r="O7" s="26"/>
    </row>
    <row r="8" spans="1:15" x14ac:dyDescent="0.25">
      <c r="A8" s="3">
        <f>COUNTA(#REF!)</f>
        <v>1</v>
      </c>
      <c r="B8" s="3" t="str">
        <f>IF(COUNTA(#REF!)&gt;0,"",IF(COUNTA(I8)=0,B7,IF(A8=#REF!,B7+1,1)))</f>
        <v/>
      </c>
      <c r="C8" s="3" t="str">
        <f>IF(OR(COUNTA(#REF!)&gt;0,COUNTA(I8)&gt;0),"",IF(COUNTA(K8)=0,C7,IF(B8=#REF!,C7+1,1)))</f>
        <v/>
      </c>
      <c r="D8" s="1">
        <f t="shared" si="0"/>
        <v>1</v>
      </c>
      <c r="E8" s="2" t="str">
        <f>A8&amp;"."&amp;B8</f>
        <v>1.</v>
      </c>
      <c r="F8" s="2" t="str">
        <f>A8&amp;"."&amp;B8&amp;"."&amp;C8</f>
        <v>1..</v>
      </c>
      <c r="G8" s="10"/>
      <c r="H8" s="27"/>
      <c r="I8" s="28"/>
      <c r="J8" s="29">
        <v>1.1000000000000001</v>
      </c>
      <c r="K8" s="33"/>
      <c r="L8" s="30"/>
      <c r="M8" s="31"/>
      <c r="N8" s="31"/>
      <c r="O8" s="32"/>
    </row>
    <row r="9" spans="1:15" x14ac:dyDescent="0.25">
      <c r="D9" s="1"/>
      <c r="E9" s="2"/>
      <c r="F9" s="2"/>
      <c r="G9" s="10"/>
      <c r="H9" s="27"/>
      <c r="I9" s="28"/>
      <c r="J9" s="29">
        <v>1.2</v>
      </c>
      <c r="K9" s="61"/>
      <c r="L9" s="30"/>
      <c r="M9" s="31"/>
      <c r="N9" s="31"/>
      <c r="O9" s="32"/>
    </row>
    <row r="10" spans="1:15" x14ac:dyDescent="0.25">
      <c r="D10" s="1"/>
      <c r="E10" s="2"/>
      <c r="F10" s="2"/>
      <c r="G10" s="10"/>
      <c r="H10" s="27"/>
      <c r="I10" s="28"/>
      <c r="J10" s="29">
        <v>1.3</v>
      </c>
      <c r="K10" s="61"/>
      <c r="L10" s="30"/>
      <c r="M10" s="31"/>
      <c r="N10" s="31"/>
      <c r="O10" s="32"/>
    </row>
    <row r="11" spans="1:15" x14ac:dyDescent="0.25">
      <c r="A11" s="3">
        <f>COUNTA(#REF!)</f>
        <v>1</v>
      </c>
      <c r="B11" s="3" t="str">
        <f>IF(COUNTA(#REF!)&gt;0,"",IF(COUNTA(I11)=0,B8,IF(A11=A7,B8+1,1)))</f>
        <v/>
      </c>
      <c r="C11" s="3" t="str">
        <f>IF(OR(COUNTA(#REF!)&gt;0,COUNTA(I11)&gt;0),"",IF(COUNTA(K11)=0,C8,IF(B11=B7,C8+1,1)))</f>
        <v/>
      </c>
      <c r="D11" s="1">
        <f t="shared" si="0"/>
        <v>1</v>
      </c>
      <c r="E11" s="2" t="str">
        <f t="shared" ref="E11:E44" si="1">A11&amp;"."&amp;B11</f>
        <v>1.</v>
      </c>
      <c r="F11" s="2" t="str">
        <f t="shared" ref="F11:F44" si="2">A11&amp;"."&amp;B11&amp;"."&amp;C11</f>
        <v>1..</v>
      </c>
      <c r="G11" s="10"/>
      <c r="H11" s="27"/>
      <c r="I11" s="28"/>
      <c r="J11" s="29">
        <v>1.4</v>
      </c>
      <c r="K11" s="33"/>
      <c r="L11" s="30"/>
      <c r="M11" s="31"/>
      <c r="N11" s="31"/>
      <c r="O11" s="32"/>
    </row>
    <row r="12" spans="1:15" x14ac:dyDescent="0.25">
      <c r="A12" s="3">
        <f>COUNTA(#REF!)</f>
        <v>1</v>
      </c>
      <c r="B12" s="3" t="str">
        <f>IF(COUNTA(#REF!)&gt;0,"",IF(COUNTA(I12)=0,B11,IF(A12=A8,B11+1,1)))</f>
        <v/>
      </c>
      <c r="C12" s="3" t="str">
        <f>IF(OR(COUNTA(#REF!)&gt;0,COUNTA(I12)&gt;0),"",IF(COUNTA(K12)=0,C11,IF(B12=B8,C11+1,1)))</f>
        <v/>
      </c>
      <c r="D12" s="1">
        <f t="shared" si="0"/>
        <v>1</v>
      </c>
      <c r="E12" s="2" t="str">
        <f t="shared" si="1"/>
        <v>1.</v>
      </c>
      <c r="F12" s="2" t="str">
        <f t="shared" si="2"/>
        <v>1..</v>
      </c>
      <c r="G12" s="10"/>
      <c r="H12" s="27"/>
      <c r="I12" s="28"/>
      <c r="J12" s="29">
        <v>1.5</v>
      </c>
      <c r="K12" s="33"/>
      <c r="L12" s="30"/>
      <c r="M12" s="31"/>
      <c r="N12" s="31"/>
      <c r="O12" s="32"/>
    </row>
    <row r="13" spans="1:15" x14ac:dyDescent="0.25">
      <c r="D13" s="1"/>
      <c r="E13" s="2"/>
      <c r="F13" s="2"/>
      <c r="G13" s="10"/>
      <c r="H13" s="27"/>
      <c r="I13" s="28"/>
      <c r="J13" s="29">
        <v>1.6</v>
      </c>
      <c r="K13" s="61"/>
      <c r="L13" s="30"/>
      <c r="M13" s="31"/>
      <c r="N13" s="31"/>
      <c r="O13" s="32"/>
    </row>
    <row r="14" spans="1:15" x14ac:dyDescent="0.25">
      <c r="D14" s="1"/>
      <c r="E14" s="2"/>
      <c r="F14" s="2"/>
      <c r="G14" s="10"/>
      <c r="H14" s="27"/>
      <c r="I14" s="28"/>
      <c r="J14" s="29">
        <v>1.7</v>
      </c>
      <c r="K14" s="61"/>
      <c r="L14" s="30"/>
      <c r="M14" s="31"/>
      <c r="N14" s="31"/>
      <c r="O14" s="32"/>
    </row>
    <row r="15" spans="1:15" x14ac:dyDescent="0.25">
      <c r="D15" s="1"/>
      <c r="E15" s="2"/>
      <c r="F15" s="2"/>
      <c r="G15" s="10"/>
      <c r="H15" s="27"/>
      <c r="I15" s="28"/>
      <c r="J15" s="29">
        <v>1.8</v>
      </c>
      <c r="K15" s="61"/>
      <c r="L15" s="30"/>
      <c r="M15" s="31"/>
      <c r="N15" s="31"/>
      <c r="O15" s="32"/>
    </row>
    <row r="16" spans="1:15" x14ac:dyDescent="0.25">
      <c r="D16" s="1"/>
      <c r="E16" s="2"/>
      <c r="F16" s="2"/>
      <c r="G16" s="10"/>
      <c r="H16" s="27"/>
      <c r="I16" s="28"/>
      <c r="J16" s="29">
        <v>1.9</v>
      </c>
      <c r="K16" s="61"/>
      <c r="L16" s="30"/>
      <c r="M16" s="31"/>
      <c r="N16" s="31"/>
      <c r="O16" s="32"/>
    </row>
    <row r="17" spans="1:15" x14ac:dyDescent="0.25">
      <c r="D17" s="1"/>
      <c r="E17" s="2"/>
      <c r="F17" s="2"/>
      <c r="G17" s="10"/>
      <c r="H17" s="27"/>
      <c r="I17" s="28"/>
      <c r="J17" s="63">
        <v>1.1000000000000001</v>
      </c>
      <c r="K17" s="61"/>
      <c r="L17" s="30"/>
      <c r="M17" s="31"/>
      <c r="N17" s="31"/>
      <c r="O17" s="32"/>
    </row>
    <row r="18" spans="1:15" x14ac:dyDescent="0.25">
      <c r="A18" s="3">
        <f>COUNTA(#REF!)</f>
        <v>1</v>
      </c>
      <c r="B18" s="3" t="str">
        <f>IF(COUNTA(#REF!)&gt;0,"",IF(COUNTA(I18)=0,B12,IF(A18=A11,B12+1,1)))</f>
        <v/>
      </c>
      <c r="C18" s="3" t="str">
        <f>IF(OR(COUNTA(#REF!)&gt;0,COUNTA(I18)&gt;0),"",IF(COUNTA(K18)=0,C12,IF(B18=B11,C12+1,1)))</f>
        <v/>
      </c>
      <c r="D18" s="1">
        <f t="shared" si="0"/>
        <v>1</v>
      </c>
      <c r="E18" s="2" t="str">
        <f t="shared" si="1"/>
        <v>1.</v>
      </c>
      <c r="F18" s="2" t="str">
        <f t="shared" si="2"/>
        <v>1..</v>
      </c>
      <c r="G18" s="10"/>
      <c r="H18" s="20">
        <v>2</v>
      </c>
      <c r="I18" s="21"/>
      <c r="J18" s="22"/>
      <c r="K18" s="23"/>
      <c r="L18" s="24"/>
      <c r="M18" s="25"/>
      <c r="N18" s="25"/>
      <c r="O18" s="26"/>
    </row>
    <row r="19" spans="1:15" x14ac:dyDescent="0.25">
      <c r="A19" s="3">
        <f>COUNTA(#REF!)</f>
        <v>1</v>
      </c>
      <c r="B19" s="3" t="str">
        <f>IF(COUNTA(#REF!)&gt;0,"",IF(COUNTA(I19)=0,B18,IF(A19=A12,B18+1,1)))</f>
        <v/>
      </c>
      <c r="C19" s="3" t="str">
        <f>IF(OR(COUNTA(#REF!)&gt;0,COUNTA(I19)&gt;0),"",IF(COUNTA(K19)=0,C18,IF(B19=B12,C18+1,1)))</f>
        <v/>
      </c>
      <c r="D19" s="1">
        <f t="shared" si="0"/>
        <v>1</v>
      </c>
      <c r="E19" s="2" t="str">
        <f t="shared" si="1"/>
        <v>1.</v>
      </c>
      <c r="F19" s="2" t="str">
        <f t="shared" si="2"/>
        <v>1..</v>
      </c>
      <c r="G19" s="10"/>
      <c r="H19" s="27"/>
      <c r="I19" s="28"/>
      <c r="J19" s="29">
        <v>2.1</v>
      </c>
      <c r="K19" s="33"/>
      <c r="L19" s="28"/>
      <c r="M19" s="31"/>
      <c r="N19" s="31"/>
      <c r="O19" s="32"/>
    </row>
    <row r="20" spans="1:15" x14ac:dyDescent="0.25">
      <c r="D20" s="1"/>
      <c r="E20" s="2"/>
      <c r="F20" s="2"/>
      <c r="G20" s="10"/>
      <c r="H20" s="27"/>
      <c r="I20" s="28"/>
      <c r="J20" s="29">
        <v>2.2000000000000002</v>
      </c>
      <c r="K20" s="64"/>
      <c r="L20" s="28"/>
      <c r="M20" s="31"/>
      <c r="N20" s="31"/>
      <c r="O20" s="32"/>
    </row>
    <row r="21" spans="1:15" x14ac:dyDescent="0.25">
      <c r="A21" s="3">
        <f>COUNTA(#REF!)</f>
        <v>1</v>
      </c>
      <c r="B21" s="3" t="str">
        <f>IF(COUNTA(#REF!)&gt;0,"",IF(COUNTA(I21)=0,B19,IF(A21=A18,B19+1,1)))</f>
        <v/>
      </c>
      <c r="C21" s="3" t="str">
        <f>IF(OR(COUNTA(#REF!)&gt;0,COUNTA(I21)&gt;0),"",IF(COUNTA(K21)=0,C19,IF(B21=B18,C19+1,1)))</f>
        <v/>
      </c>
      <c r="D21" s="1">
        <f t="shared" si="0"/>
        <v>1</v>
      </c>
      <c r="E21" s="2" t="str">
        <f t="shared" si="1"/>
        <v>1.</v>
      </c>
      <c r="F21" s="2" t="str">
        <f t="shared" si="2"/>
        <v>1..</v>
      </c>
      <c r="G21" s="10"/>
      <c r="H21" s="27"/>
      <c r="I21" s="28"/>
      <c r="J21" s="29">
        <v>2.2999999999999998</v>
      </c>
      <c r="K21" s="33"/>
      <c r="L21" s="28"/>
      <c r="M21" s="31"/>
      <c r="N21" s="31"/>
      <c r="O21" s="32"/>
    </row>
    <row r="22" spans="1:15" x14ac:dyDescent="0.25">
      <c r="A22" s="3">
        <f>COUNTA(#REF!)</f>
        <v>1</v>
      </c>
      <c r="B22" s="3" t="str">
        <f>IF(COUNTA(#REF!)&gt;0,"",IF(COUNTA(I22)=0,B21,IF(A22=A19,B21+1,1)))</f>
        <v/>
      </c>
      <c r="C22" s="3" t="str">
        <f>IF(OR(COUNTA(#REF!)&gt;0,COUNTA(I22)&gt;0),"",IF(COUNTA(K22)=0,C21,IF(B22=B19,C21+1,1)))</f>
        <v/>
      </c>
      <c r="D22" s="1">
        <f t="shared" si="0"/>
        <v>1</v>
      </c>
      <c r="E22" s="2" t="str">
        <f t="shared" si="1"/>
        <v>1.</v>
      </c>
      <c r="F22" s="2" t="str">
        <f t="shared" si="2"/>
        <v>1..</v>
      </c>
      <c r="G22" s="10"/>
      <c r="H22" s="27"/>
      <c r="I22" s="28"/>
      <c r="K22" s="33"/>
      <c r="L22" s="28"/>
      <c r="M22" s="31"/>
      <c r="N22" s="31"/>
      <c r="O22" s="32"/>
    </row>
    <row r="23" spans="1:15" x14ac:dyDescent="0.25">
      <c r="A23" s="3">
        <f>COUNTA(#REF!)</f>
        <v>1</v>
      </c>
      <c r="B23" s="3" t="str">
        <f>IF(COUNTA(#REF!)&gt;0,"",IF(COUNTA(I23)=0,B22,IF(A23=A21,B22+1,1)))</f>
        <v/>
      </c>
      <c r="C23" s="3" t="str">
        <f>IF(OR(COUNTA(#REF!)&gt;0,COUNTA(I23)&gt;0),"",IF(COUNTA(K23)=0,C22,IF(B23=B21,C22+1,1)))</f>
        <v/>
      </c>
      <c r="D23" s="1">
        <f t="shared" si="0"/>
        <v>1</v>
      </c>
      <c r="E23" s="2" t="str">
        <f t="shared" si="1"/>
        <v>1.</v>
      </c>
      <c r="F23" s="2" t="str">
        <f t="shared" si="2"/>
        <v>1..</v>
      </c>
      <c r="G23" s="10"/>
      <c r="H23" s="27"/>
      <c r="I23" s="28"/>
      <c r="K23" s="33"/>
      <c r="L23" s="30"/>
      <c r="M23" s="31"/>
      <c r="N23" s="31"/>
      <c r="O23" s="32"/>
    </row>
    <row r="24" spans="1:15" x14ac:dyDescent="0.25">
      <c r="A24" s="3">
        <f>COUNTA(#REF!)</f>
        <v>1</v>
      </c>
      <c r="B24" s="3" t="str">
        <f>IF(COUNTA(#REF!)&gt;0,"",IF(COUNTA(I24)=0,#REF!,IF(A24=#REF!,#REF!+1,1)))</f>
        <v/>
      </c>
      <c r="C24" s="3" t="str">
        <f>IF(OR(COUNTA(#REF!)&gt;0,COUNTA(I24)&gt;0),"",IF(COUNTA(K24)=0,#REF!,IF(B24=#REF!,#REF!+1,1)))</f>
        <v/>
      </c>
      <c r="D24" s="1">
        <f t="shared" si="0"/>
        <v>1</v>
      </c>
      <c r="E24" s="2" t="str">
        <f t="shared" si="1"/>
        <v>1.</v>
      </c>
      <c r="F24" s="2" t="str">
        <f t="shared" si="2"/>
        <v>1..</v>
      </c>
      <c r="G24" s="10"/>
      <c r="H24" s="20">
        <v>3</v>
      </c>
      <c r="I24" s="21"/>
      <c r="J24" s="22"/>
      <c r="K24" s="23"/>
      <c r="L24" s="21"/>
      <c r="M24" s="25"/>
      <c r="N24" s="25"/>
      <c r="O24" s="26"/>
    </row>
    <row r="25" spans="1:15" x14ac:dyDescent="0.25">
      <c r="A25" s="3">
        <f>COUNTA(#REF!)</f>
        <v>1</v>
      </c>
      <c r="B25" s="3" t="str">
        <f>IF(COUNTA(#REF!)&gt;0,"",IF(COUNTA(I25)=0,#REF!,IF(A25=A24,#REF!+1,1)))</f>
        <v/>
      </c>
      <c r="C25" s="3" t="str">
        <f>IF(OR(COUNTA(#REF!)&gt;0,COUNTA(I25)&gt;0),"",IF(COUNTA(K25)=0,#REF!,IF(B25=B24,#REF!+1,1)))</f>
        <v/>
      </c>
      <c r="D25" s="1">
        <f t="shared" si="0"/>
        <v>1</v>
      </c>
      <c r="E25" s="2" t="str">
        <f t="shared" si="1"/>
        <v>1.</v>
      </c>
      <c r="F25" s="2" t="str">
        <f t="shared" si="2"/>
        <v>1..</v>
      </c>
      <c r="G25" s="10"/>
      <c r="H25" s="27"/>
      <c r="I25" s="28"/>
      <c r="J25" s="29">
        <v>3.1</v>
      </c>
      <c r="K25" s="61"/>
      <c r="L25" s="28"/>
      <c r="M25" s="31"/>
      <c r="N25" s="31"/>
      <c r="O25" s="32"/>
    </row>
    <row r="26" spans="1:15" x14ac:dyDescent="0.25">
      <c r="A26" s="3">
        <f>COUNTA(#REF!)</f>
        <v>1</v>
      </c>
      <c r="B26" s="3" t="str">
        <f>IF(COUNTA(#REF!)&gt;0,"",IF(COUNTA(I26)=0,B25,IF(A26=#REF!,B25+1,1)))</f>
        <v/>
      </c>
      <c r="C26" s="3" t="str">
        <f>IF(OR(COUNTA(#REF!)&gt;0,COUNTA(I26)&gt;0),"",IF(COUNTA(K26)=0,C25,IF(B26=#REF!,C25+1,1)))</f>
        <v/>
      </c>
      <c r="D26" s="1">
        <f t="shared" si="0"/>
        <v>1</v>
      </c>
      <c r="E26" s="2" t="str">
        <f t="shared" si="1"/>
        <v>1.</v>
      </c>
      <c r="F26" s="2" t="str">
        <f t="shared" si="2"/>
        <v>1..</v>
      </c>
      <c r="G26" s="10"/>
      <c r="H26" s="27"/>
      <c r="I26" s="28"/>
      <c r="J26" s="29">
        <v>3.2</v>
      </c>
      <c r="K26" s="33"/>
      <c r="L26" s="28"/>
      <c r="M26" s="31"/>
      <c r="N26" s="31"/>
      <c r="O26" s="32"/>
    </row>
    <row r="27" spans="1:15" x14ac:dyDescent="0.25">
      <c r="A27" s="3">
        <f>COUNTA(#REF!)</f>
        <v>1</v>
      </c>
      <c r="B27" s="3" t="str">
        <f>IF(COUNTA(#REF!)&gt;0,"",IF(COUNTA(I27)=0,B26,IF(A27=A25,B26+1,1)))</f>
        <v/>
      </c>
      <c r="C27" s="3" t="str">
        <f>IF(OR(COUNTA(#REF!)&gt;0,COUNTA(I27)&gt;0),"",IF(COUNTA(K27)=0,C26,IF(B27=B25,C26+1,1)))</f>
        <v/>
      </c>
      <c r="D27" s="1">
        <f t="shared" si="0"/>
        <v>1</v>
      </c>
      <c r="E27" s="2" t="str">
        <f t="shared" si="1"/>
        <v>1.</v>
      </c>
      <c r="F27" s="2" t="str">
        <f t="shared" si="2"/>
        <v>1..</v>
      </c>
      <c r="G27" s="10"/>
      <c r="H27" s="27"/>
      <c r="I27" s="28"/>
      <c r="J27" s="29">
        <v>3.4</v>
      </c>
      <c r="K27" s="33"/>
      <c r="L27" s="28"/>
      <c r="M27" s="31"/>
      <c r="N27" s="31"/>
      <c r="O27" s="32"/>
    </row>
    <row r="28" spans="1:15" x14ac:dyDescent="0.25">
      <c r="A28" s="3">
        <f>COUNTA(#REF!)</f>
        <v>1</v>
      </c>
      <c r="B28" s="3" t="str">
        <f>IF(COUNTA(#REF!)&gt;0,"",IF(COUNTA(I28)=0,B27,IF(A28=A26,B27+1,1)))</f>
        <v/>
      </c>
      <c r="C28" s="3" t="str">
        <f>IF(OR(COUNTA(#REF!)&gt;0,COUNTA(I28)&gt;0),"",IF(COUNTA(K28)=0,C27,IF(B28=B26,C27+1,1)))</f>
        <v/>
      </c>
      <c r="D28" s="1">
        <f t="shared" si="0"/>
        <v>1</v>
      </c>
      <c r="E28" s="2" t="str">
        <f t="shared" si="1"/>
        <v>1.</v>
      </c>
      <c r="F28" s="2" t="str">
        <f t="shared" si="2"/>
        <v>1..</v>
      </c>
      <c r="G28" s="10"/>
      <c r="H28" s="20">
        <v>4</v>
      </c>
      <c r="I28" s="21"/>
      <c r="J28" s="22"/>
      <c r="K28" s="23"/>
      <c r="L28" s="21"/>
      <c r="M28" s="25"/>
      <c r="N28" s="25"/>
      <c r="O28" s="26"/>
    </row>
    <row r="29" spans="1:15" x14ac:dyDescent="0.25">
      <c r="A29" s="3">
        <f>COUNTA(#REF!)</f>
        <v>1</v>
      </c>
      <c r="B29" s="3" t="str">
        <f>IF(COUNTA(#REF!)&gt;0,"",IF(COUNTA(I29)=0,B28,IF(A29=A27,B28+1,1)))</f>
        <v/>
      </c>
      <c r="C29" s="3" t="str">
        <f>IF(OR(COUNTA(#REF!)&gt;0,COUNTA(I29)&gt;0),"",IF(COUNTA(K29)=0,C28,IF(B29=B27,C28+1,1)))</f>
        <v/>
      </c>
      <c r="D29" s="1">
        <f t="shared" si="0"/>
        <v>1</v>
      </c>
      <c r="E29" s="2" t="str">
        <f t="shared" si="1"/>
        <v>1.</v>
      </c>
      <c r="F29" s="2" t="str">
        <f t="shared" si="2"/>
        <v>1..</v>
      </c>
      <c r="G29" s="10"/>
      <c r="H29" s="27"/>
      <c r="I29" s="28"/>
      <c r="J29" s="29">
        <v>4.0999999999999996</v>
      </c>
      <c r="K29" s="33"/>
      <c r="L29" s="28"/>
      <c r="M29" s="31"/>
      <c r="N29" s="31"/>
      <c r="O29" s="32"/>
    </row>
    <row r="30" spans="1:15" x14ac:dyDescent="0.25">
      <c r="D30" s="1"/>
      <c r="E30" s="2"/>
      <c r="F30" s="2"/>
      <c r="G30" s="10"/>
      <c r="H30" s="27"/>
      <c r="I30" s="28"/>
      <c r="K30" s="62"/>
      <c r="L30" s="28"/>
      <c r="M30" s="31"/>
      <c r="N30" s="31"/>
      <c r="O30" s="32"/>
    </row>
    <row r="31" spans="1:15" x14ac:dyDescent="0.25">
      <c r="D31" s="1"/>
      <c r="E31" s="2"/>
      <c r="F31" s="2"/>
      <c r="G31" s="10"/>
      <c r="H31" s="27"/>
      <c r="I31" s="28"/>
      <c r="K31" s="61"/>
      <c r="L31" s="28"/>
      <c r="M31" s="31"/>
      <c r="N31" s="31"/>
      <c r="O31" s="32"/>
    </row>
    <row r="32" spans="1:15" x14ac:dyDescent="0.25">
      <c r="A32" s="3">
        <f>COUNTA(#REF!)</f>
        <v>1</v>
      </c>
      <c r="B32" s="3" t="str">
        <f>IF(COUNTA(#REF!)&gt;0,"",IF(COUNTA(I32)=0,B29,IF(A32=A28,B29+1,1)))</f>
        <v/>
      </c>
      <c r="C32" s="3" t="str">
        <f>IF(OR(COUNTA(#REF!)&gt;0,COUNTA(I32)&gt;0),"",IF(COUNTA(K32)=0,C29,IF(B32=B28,C29+1,1)))</f>
        <v/>
      </c>
      <c r="D32" s="1">
        <f t="shared" si="0"/>
        <v>1</v>
      </c>
      <c r="E32" s="2" t="str">
        <f t="shared" si="1"/>
        <v>1.</v>
      </c>
      <c r="F32" s="2" t="str">
        <f t="shared" si="2"/>
        <v>1..</v>
      </c>
      <c r="G32" s="10"/>
      <c r="H32" s="27"/>
      <c r="I32" s="28"/>
      <c r="K32" s="33"/>
      <c r="L32" s="28"/>
      <c r="M32" s="31"/>
      <c r="N32" s="31"/>
      <c r="O32" s="32"/>
    </row>
    <row r="33" spans="1:15" x14ac:dyDescent="0.25">
      <c r="D33" s="1"/>
      <c r="E33" s="2"/>
      <c r="F33" s="2"/>
      <c r="G33" s="10"/>
      <c r="H33" s="27"/>
      <c r="I33" s="28"/>
      <c r="K33" s="66"/>
      <c r="L33" s="28"/>
      <c r="M33" s="31"/>
      <c r="N33" s="31"/>
      <c r="O33" s="32"/>
    </row>
    <row r="34" spans="1:15" x14ac:dyDescent="0.25">
      <c r="D34" s="1"/>
      <c r="E34" s="2"/>
      <c r="F34" s="2"/>
      <c r="G34" s="10"/>
      <c r="H34" s="27"/>
      <c r="I34" s="28"/>
      <c r="K34" s="66"/>
      <c r="L34" s="28"/>
      <c r="M34" s="31"/>
      <c r="N34" s="31"/>
      <c r="O34" s="32"/>
    </row>
    <row r="35" spans="1:15" x14ac:dyDescent="0.25">
      <c r="D35" s="1"/>
      <c r="E35" s="2"/>
      <c r="F35" s="2"/>
      <c r="G35" s="10"/>
      <c r="H35" s="27"/>
      <c r="I35" s="28"/>
      <c r="K35" s="61"/>
      <c r="L35" s="28"/>
      <c r="M35" s="31"/>
      <c r="N35" s="31"/>
      <c r="O35" s="32"/>
    </row>
    <row r="36" spans="1:15" x14ac:dyDescent="0.25">
      <c r="D36" s="1"/>
      <c r="E36" s="2"/>
      <c r="F36" s="2"/>
      <c r="G36" s="10"/>
      <c r="H36" s="27"/>
      <c r="I36" s="28"/>
      <c r="K36" s="61"/>
      <c r="L36" s="28"/>
      <c r="M36" s="31"/>
      <c r="N36" s="31"/>
      <c r="O36" s="32"/>
    </row>
    <row r="37" spans="1:15" x14ac:dyDescent="0.25">
      <c r="A37" s="3">
        <f>COUNTA(#REF!)</f>
        <v>1</v>
      </c>
      <c r="B37" s="3" t="str">
        <f>IF(COUNTA(#REF!)&gt;0,"",IF(COUNTA(I37)=0,B32,IF(A37=A29,B32+1,1)))</f>
        <v/>
      </c>
      <c r="C37" s="3" t="str">
        <f>IF(OR(COUNTA(#REF!)&gt;0,COUNTA(I37)&gt;0),"",IF(COUNTA(K37)=0,C32,IF(B37=B29,C32+1,1)))</f>
        <v/>
      </c>
      <c r="D37" s="1">
        <f t="shared" si="0"/>
        <v>1</v>
      </c>
      <c r="E37" s="2" t="str">
        <f t="shared" si="1"/>
        <v>1.</v>
      </c>
      <c r="F37" s="2" t="str">
        <f t="shared" si="2"/>
        <v>1..</v>
      </c>
      <c r="G37" s="10"/>
      <c r="H37" s="27"/>
      <c r="I37" s="28"/>
      <c r="K37" s="33"/>
      <c r="L37" s="28"/>
      <c r="M37" s="31"/>
      <c r="N37" s="31"/>
      <c r="O37" s="32"/>
    </row>
    <row r="38" spans="1:15" x14ac:dyDescent="0.25">
      <c r="A38" s="3">
        <f>COUNTA(#REF!)</f>
        <v>1</v>
      </c>
      <c r="B38" s="3" t="str">
        <f>IF(COUNTA(#REF!)&gt;0,"",IF(COUNTA(I38)=0,B37,IF(A38=A32,B37+1,1)))</f>
        <v/>
      </c>
      <c r="C38" s="3" t="str">
        <f>IF(OR(COUNTA(#REF!)&gt;0,COUNTA(I38)&gt;0),"",IF(COUNTA(K38)=0,C37,IF(B38=B32,C37+1,1)))</f>
        <v/>
      </c>
      <c r="D38" s="1">
        <f t="shared" si="0"/>
        <v>1</v>
      </c>
      <c r="E38" s="2" t="str">
        <f t="shared" si="1"/>
        <v>1.</v>
      </c>
      <c r="F38" s="2" t="str">
        <f t="shared" si="2"/>
        <v>1..</v>
      </c>
      <c r="G38" s="10"/>
      <c r="H38" s="20">
        <v>5</v>
      </c>
      <c r="I38" s="21"/>
      <c r="J38" s="22"/>
      <c r="K38" s="23"/>
      <c r="L38" s="21"/>
      <c r="M38" s="25"/>
      <c r="N38" s="25"/>
      <c r="O38" s="26"/>
    </row>
    <row r="39" spans="1:15" x14ac:dyDescent="0.25">
      <c r="A39" s="3">
        <f>COUNTA(#REF!)</f>
        <v>1</v>
      </c>
      <c r="B39" s="3" t="str">
        <f>IF(COUNTA(#REF!)&gt;0,"",IF(COUNTA(I39)=0,B38,IF(A39=A37,B38+1,1)))</f>
        <v/>
      </c>
      <c r="C39" s="3" t="str">
        <f>IF(OR(COUNTA(#REF!)&gt;0,COUNTA(I39)&gt;0),"",IF(COUNTA(K42)=0,C38,IF(B39=B37,C38+1,1)))</f>
        <v/>
      </c>
      <c r="D39" s="1">
        <f t="shared" si="0"/>
        <v>1</v>
      </c>
      <c r="E39" s="2" t="str">
        <f t="shared" si="1"/>
        <v>1.</v>
      </c>
      <c r="F39" s="2" t="str">
        <f t="shared" si="2"/>
        <v>1..</v>
      </c>
      <c r="G39" s="10"/>
      <c r="H39" s="27"/>
      <c r="I39" s="28"/>
      <c r="J39" s="29">
        <v>5.0999999999999996</v>
      </c>
      <c r="K39" s="29"/>
      <c r="L39" s="65"/>
      <c r="M39" s="31"/>
      <c r="N39" s="31"/>
      <c r="O39" s="32"/>
    </row>
    <row r="40" spans="1:15" x14ac:dyDescent="0.25">
      <c r="D40" s="1"/>
      <c r="E40" s="2"/>
      <c r="F40" s="2"/>
      <c r="G40" s="10"/>
      <c r="H40" s="27"/>
      <c r="I40" s="28"/>
      <c r="J40" s="29">
        <v>5.2</v>
      </c>
      <c r="K40" s="65"/>
      <c r="L40" s="66"/>
      <c r="M40" s="31"/>
      <c r="N40" s="31"/>
      <c r="O40" s="32"/>
    </row>
    <row r="41" spans="1:15" x14ac:dyDescent="0.25">
      <c r="D41" s="1"/>
      <c r="E41" s="2"/>
      <c r="F41" s="2"/>
      <c r="G41" s="10"/>
      <c r="H41" s="27"/>
      <c r="I41" s="28"/>
      <c r="J41" s="29">
        <v>5.3</v>
      </c>
      <c r="K41" s="29"/>
      <c r="L41" s="66"/>
      <c r="M41" s="31"/>
      <c r="N41" s="31"/>
      <c r="O41" s="32"/>
    </row>
    <row r="42" spans="1:15" x14ac:dyDescent="0.25">
      <c r="A42" s="3">
        <f>COUNTA(#REF!)</f>
        <v>1</v>
      </c>
      <c r="B42" s="3" t="str">
        <f>IF(COUNTA(#REF!)&gt;0,"",IF(COUNTA(I42)=0,B39,IF(A42=A38,B39+1,1)))</f>
        <v/>
      </c>
      <c r="C42" s="3" t="str">
        <f>IF(OR(COUNTA(#REF!)&gt;0,COUNTA(I42)&gt;0),"",IF(COUNTA(K43)=0,C39,IF(B42=B38,C39+1,1)))</f>
        <v/>
      </c>
      <c r="D42" s="1">
        <f t="shared" si="0"/>
        <v>1</v>
      </c>
      <c r="E42" s="2" t="str">
        <f t="shared" si="1"/>
        <v>1.</v>
      </c>
      <c r="F42" s="2" t="str">
        <f t="shared" si="2"/>
        <v>1..</v>
      </c>
      <c r="G42" s="10"/>
      <c r="H42" s="27"/>
      <c r="I42" s="28"/>
      <c r="J42" s="29">
        <v>5.4</v>
      </c>
      <c r="K42" s="65"/>
      <c r="L42" s="66"/>
      <c r="M42" s="31"/>
      <c r="N42" s="31"/>
      <c r="O42" s="32"/>
    </row>
    <row r="43" spans="1:15" x14ac:dyDescent="0.25">
      <c r="A43" s="3">
        <f>COUNTA(#REF!)</f>
        <v>1</v>
      </c>
      <c r="B43" s="3" t="str">
        <f>IF(COUNTA(#REF!)&gt;0,"",IF(COUNTA(I43)=0,B42,IF(A43=A39,B42+1,1)))</f>
        <v/>
      </c>
      <c r="C43" s="3" t="str">
        <f>IF(OR(COUNTA(#REF!)&gt;0,COUNTA(I43)&gt;0),"",IF(COUNTA(K40)=0,C42,IF(B43=B39,C42+1,1)))</f>
        <v/>
      </c>
      <c r="D43" s="1">
        <f t="shared" si="0"/>
        <v>1</v>
      </c>
      <c r="E43" s="2" t="str">
        <f t="shared" si="1"/>
        <v>1.</v>
      </c>
      <c r="F43" s="2" t="str">
        <f t="shared" si="2"/>
        <v>1..</v>
      </c>
      <c r="G43" s="10"/>
      <c r="H43" s="27"/>
      <c r="I43" s="28"/>
      <c r="J43" s="29">
        <v>5.5</v>
      </c>
      <c r="K43" s="65"/>
      <c r="L43" s="28"/>
      <c r="M43" s="31"/>
      <c r="N43" s="31"/>
      <c r="O43" s="32"/>
    </row>
    <row r="44" spans="1:15" x14ac:dyDescent="0.25">
      <c r="A44" s="3">
        <f>COUNTA(#REF!)</f>
        <v>1</v>
      </c>
      <c r="B44" s="3" t="str">
        <f>IF(COUNTA(#REF!)&gt;0,"",IF(COUNTA(I44)=0,B43,IF(A44=A42,B43+1,1)))</f>
        <v/>
      </c>
      <c r="C44" s="3" t="str">
        <f>IF(OR(COUNTA(#REF!)&gt;0,COUNTA(I44)&gt;0),"",IF(COUNTA(#REF!)=0,C43,IF(B44=B42,C43+1,1)))</f>
        <v/>
      </c>
      <c r="D44" s="1">
        <f t="shared" si="0"/>
        <v>1</v>
      </c>
      <c r="E44" s="2" t="str">
        <f t="shared" si="1"/>
        <v>1.</v>
      </c>
      <c r="F44" s="2" t="str">
        <f t="shared" si="2"/>
        <v>1..</v>
      </c>
      <c r="G44" s="10"/>
      <c r="H44" s="27"/>
      <c r="I44" s="28"/>
      <c r="K44" s="3"/>
      <c r="L44" s="28"/>
      <c r="M44" s="31"/>
      <c r="N44" s="31"/>
      <c r="O44" s="32"/>
    </row>
    <row r="45" spans="1:15" x14ac:dyDescent="0.25">
      <c r="D45" s="1"/>
      <c r="E45" s="2"/>
      <c r="F45" s="2"/>
      <c r="G45" s="10"/>
      <c r="H45" s="27"/>
      <c r="I45" s="28"/>
      <c r="K45" s="3"/>
      <c r="L45" s="28"/>
      <c r="M45" s="31"/>
      <c r="N45" s="31"/>
      <c r="O45" s="32"/>
    </row>
    <row r="46" spans="1:15" x14ac:dyDescent="0.25">
      <c r="A46" s="3">
        <f>COUNTA(#REF!)</f>
        <v>1</v>
      </c>
      <c r="B46" s="3" t="str">
        <f>IF(COUNTA(#REF!)&gt;0,"",IF(COUNTA(I46)=0,#REF!,IF(A46=#REF!,#REF!+1,1)))</f>
        <v/>
      </c>
      <c r="C46" s="3" t="str">
        <f>IF(OR(COUNTA(#REF!)&gt;0,COUNTA(I46)&gt;0),"",IF(COUNTA(K46)=0,#REF!,IF(B46=#REF!,#REF!+1,1)))</f>
        <v/>
      </c>
      <c r="D46" s="1">
        <f t="shared" ref="D46:D73" si="3">A46</f>
        <v>1</v>
      </c>
      <c r="E46" s="2" t="str">
        <f t="shared" ref="E46:E73" si="4">A46&amp;"."&amp;B46</f>
        <v>1.</v>
      </c>
      <c r="F46" s="2" t="str">
        <f t="shared" ref="F46:F73" si="5">A46&amp;"."&amp;B46&amp;"."&amp;C46</f>
        <v>1..</v>
      </c>
      <c r="G46" s="10"/>
      <c r="H46" s="20">
        <v>6</v>
      </c>
      <c r="I46" s="21"/>
      <c r="J46" s="22"/>
      <c r="K46" s="23"/>
      <c r="L46" s="24"/>
      <c r="M46" s="25"/>
      <c r="N46" s="25"/>
      <c r="O46" s="26"/>
    </row>
    <row r="47" spans="1:15" x14ac:dyDescent="0.25">
      <c r="A47" s="3">
        <f>COUNTA(#REF!)</f>
        <v>1</v>
      </c>
      <c r="B47" s="3" t="str">
        <f>IF(COUNTA(#REF!)&gt;0,"",IF(COUNTA(I47)=0,B46,IF(A47=#REF!,B46+1,1)))</f>
        <v/>
      </c>
      <c r="C47" s="3" t="str">
        <f>IF(OR(COUNTA(#REF!)&gt;0,COUNTA(I47)&gt;0),"",IF(COUNTA(K47)=0,C46,IF(B47=#REF!,C46+1,1)))</f>
        <v/>
      </c>
      <c r="D47" s="1">
        <f t="shared" si="3"/>
        <v>1</v>
      </c>
      <c r="E47" s="2" t="str">
        <f t="shared" si="4"/>
        <v>1.</v>
      </c>
      <c r="F47" s="2" t="str">
        <f t="shared" si="5"/>
        <v>1..</v>
      </c>
      <c r="G47" s="10"/>
      <c r="H47" s="27"/>
      <c r="I47" s="28"/>
      <c r="J47" s="29">
        <v>6.1</v>
      </c>
      <c r="K47" s="67"/>
      <c r="L47" s="28"/>
      <c r="M47" s="31"/>
      <c r="N47" s="31"/>
      <c r="O47" s="32"/>
    </row>
    <row r="48" spans="1:15" x14ac:dyDescent="0.25">
      <c r="D48" s="1"/>
      <c r="E48" s="2"/>
      <c r="F48" s="2"/>
      <c r="G48" s="10"/>
      <c r="H48" s="27"/>
      <c r="I48" s="28"/>
      <c r="K48" s="67"/>
      <c r="L48" s="28"/>
      <c r="M48" s="31"/>
      <c r="N48" s="31"/>
      <c r="O48" s="32"/>
    </row>
    <row r="49" spans="1:15" x14ac:dyDescent="0.25">
      <c r="D49" s="1"/>
      <c r="E49" s="2"/>
      <c r="F49" s="2"/>
      <c r="G49" s="10"/>
      <c r="H49" s="27"/>
      <c r="I49" s="28"/>
      <c r="K49" s="67"/>
      <c r="L49" s="28"/>
      <c r="M49" s="31"/>
      <c r="N49" s="31"/>
      <c r="O49" s="32"/>
    </row>
    <row r="50" spans="1:15" x14ac:dyDescent="0.25">
      <c r="D50" s="1"/>
      <c r="E50" s="2"/>
      <c r="F50" s="2"/>
      <c r="G50" s="10"/>
      <c r="H50" s="27"/>
      <c r="I50" s="28"/>
      <c r="K50" s="67"/>
      <c r="L50" s="28"/>
      <c r="M50" s="31"/>
      <c r="N50" s="31"/>
      <c r="O50" s="32"/>
    </row>
    <row r="51" spans="1:15" x14ac:dyDescent="0.25">
      <c r="D51" s="1"/>
      <c r="E51" s="2"/>
      <c r="F51" s="2"/>
      <c r="G51" s="10"/>
      <c r="H51" s="27"/>
      <c r="I51" s="28"/>
      <c r="K51" s="67"/>
      <c r="L51" s="28"/>
      <c r="M51" s="31"/>
      <c r="N51" s="31"/>
      <c r="O51" s="32"/>
    </row>
    <row r="52" spans="1:15" x14ac:dyDescent="0.25">
      <c r="D52" s="1"/>
      <c r="E52" s="2"/>
      <c r="F52" s="2"/>
      <c r="G52" s="10"/>
      <c r="H52" s="27"/>
      <c r="I52" s="28"/>
      <c r="K52" s="67"/>
      <c r="L52" s="28"/>
      <c r="M52" s="31"/>
      <c r="N52" s="31"/>
      <c r="O52" s="32"/>
    </row>
    <row r="53" spans="1:15" x14ac:dyDescent="0.25">
      <c r="D53" s="1"/>
      <c r="E53" s="2"/>
      <c r="F53" s="2"/>
      <c r="G53" s="10"/>
      <c r="H53" s="27"/>
      <c r="I53" s="28"/>
      <c r="K53" s="67"/>
      <c r="L53" s="28"/>
      <c r="M53" s="31"/>
      <c r="N53" s="31"/>
      <c r="O53" s="32"/>
    </row>
    <row r="54" spans="1:15" x14ac:dyDescent="0.25">
      <c r="D54" s="1"/>
      <c r="E54" s="2"/>
      <c r="F54" s="2"/>
      <c r="G54" s="10"/>
      <c r="H54" s="27"/>
      <c r="I54" s="28"/>
      <c r="K54" s="3"/>
      <c r="L54" s="28"/>
      <c r="M54" s="31"/>
      <c r="N54" s="31"/>
      <c r="O54" s="32"/>
    </row>
    <row r="55" spans="1:15" x14ac:dyDescent="0.25">
      <c r="A55" s="3">
        <f>COUNTA(#REF!)</f>
        <v>1</v>
      </c>
      <c r="B55" s="3" t="str">
        <f>IF(COUNTA(#REF!)&gt;0,"",IF(COUNTA(I55)=0,#REF!,IF(A55=#REF!,#REF!+1,1)))</f>
        <v/>
      </c>
      <c r="C55" s="3" t="str">
        <f>IF(OR(COUNTA(#REF!)&gt;0,COUNTA(I55)&gt;0),"",IF(COUNTA(K55)=0,#REF!,IF(B55=#REF!,#REF!+1,1)))</f>
        <v/>
      </c>
      <c r="D55" s="1">
        <f t="shared" si="3"/>
        <v>1</v>
      </c>
      <c r="E55" s="2" t="str">
        <f t="shared" si="4"/>
        <v>1.</v>
      </c>
      <c r="F55" s="2" t="str">
        <f t="shared" si="5"/>
        <v>1..</v>
      </c>
      <c r="G55" s="10"/>
      <c r="H55" s="20">
        <v>7</v>
      </c>
      <c r="I55" s="21"/>
      <c r="J55" s="22"/>
      <c r="K55" s="23"/>
      <c r="L55" s="21"/>
      <c r="M55" s="25"/>
      <c r="N55" s="25"/>
      <c r="O55" s="26"/>
    </row>
    <row r="56" spans="1:15" x14ac:dyDescent="0.25">
      <c r="A56" s="3">
        <f>COUNTA(#REF!)</f>
        <v>1</v>
      </c>
      <c r="B56" s="3" t="str">
        <f>IF(COUNTA(#REF!)&gt;0,"",IF(COUNTA(I56)=0,B55,IF(A56=#REF!,B55+1,1)))</f>
        <v/>
      </c>
      <c r="C56" s="3" t="str">
        <f>IF(OR(COUNTA(#REF!)&gt;0,COUNTA(I56)&gt;0),"",IF(COUNTA(K56)=0,C55,IF(B56=#REF!,C55+1,1)))</f>
        <v/>
      </c>
      <c r="D56" s="1">
        <f t="shared" si="3"/>
        <v>1</v>
      </c>
      <c r="E56" s="2" t="str">
        <f t="shared" si="4"/>
        <v>1.</v>
      </c>
      <c r="F56" s="2" t="str">
        <f t="shared" si="5"/>
        <v>1..</v>
      </c>
      <c r="G56" s="10"/>
      <c r="H56" s="27"/>
      <c r="I56" s="28"/>
      <c r="J56" s="29">
        <v>7.1</v>
      </c>
      <c r="K56" s="67"/>
      <c r="L56" s="28"/>
      <c r="M56" s="31"/>
      <c r="N56" s="31"/>
      <c r="O56" s="32"/>
    </row>
    <row r="57" spans="1:15" x14ac:dyDescent="0.25">
      <c r="D57" s="1"/>
      <c r="E57" s="2"/>
      <c r="F57" s="2"/>
      <c r="G57" s="10"/>
      <c r="H57" s="27"/>
      <c r="I57" s="28"/>
      <c r="K57" s="67"/>
      <c r="L57" s="28"/>
      <c r="M57" s="31"/>
      <c r="N57" s="31"/>
      <c r="O57" s="32"/>
    </row>
    <row r="58" spans="1:15" x14ac:dyDescent="0.25">
      <c r="D58" s="1"/>
      <c r="E58" s="2"/>
      <c r="F58" s="2"/>
      <c r="G58" s="10"/>
      <c r="H58" s="27"/>
      <c r="I58" s="28"/>
      <c r="K58" s="67"/>
      <c r="L58" s="28"/>
      <c r="M58" s="31"/>
      <c r="N58" s="31"/>
      <c r="O58" s="32"/>
    </row>
    <row r="59" spans="1:15" x14ac:dyDescent="0.25">
      <c r="D59" s="1"/>
      <c r="E59" s="2"/>
      <c r="F59" s="2"/>
      <c r="G59" s="10"/>
      <c r="H59" s="27"/>
      <c r="I59" s="28"/>
      <c r="K59" s="67"/>
      <c r="L59" s="28"/>
      <c r="M59" s="31"/>
      <c r="N59" s="31"/>
      <c r="O59" s="32"/>
    </row>
    <row r="60" spans="1:15" x14ac:dyDescent="0.25">
      <c r="D60" s="1"/>
      <c r="E60" s="2"/>
      <c r="F60" s="2"/>
      <c r="G60" s="10"/>
      <c r="H60" s="27"/>
      <c r="I60" s="28"/>
      <c r="K60" s="67"/>
      <c r="L60" s="28"/>
      <c r="M60" s="31"/>
      <c r="N60" s="31"/>
      <c r="O60" s="32"/>
    </row>
    <row r="61" spans="1:15" x14ac:dyDescent="0.25">
      <c r="A61" s="3">
        <f>COUNTA(#REF!)</f>
        <v>1</v>
      </c>
      <c r="B61" s="3" t="str">
        <f>IF(COUNTA(#REF!)&gt;0,"",IF(COUNTA(I61)=0,B56,IF(A61=A55,B56+1,1)))</f>
        <v/>
      </c>
      <c r="C61" s="3" t="str">
        <f>IF(OR(COUNTA(#REF!)&gt;0,COUNTA(I61)&gt;0),"",IF(COUNTA(K61)=0,C56,IF(B61=B55,C56+1,1)))</f>
        <v/>
      </c>
      <c r="D61" s="1">
        <f t="shared" si="3"/>
        <v>1</v>
      </c>
      <c r="E61" s="2" t="str">
        <f t="shared" si="4"/>
        <v>1.</v>
      </c>
      <c r="F61" s="2" t="str">
        <f t="shared" si="5"/>
        <v>1..</v>
      </c>
      <c r="G61" s="10"/>
      <c r="H61" s="27"/>
      <c r="I61" s="28"/>
      <c r="K61" s="67"/>
      <c r="L61" s="28"/>
      <c r="M61" s="31"/>
      <c r="N61" s="31"/>
      <c r="O61" s="32"/>
    </row>
    <row r="62" spans="1:15" x14ac:dyDescent="0.25">
      <c r="A62" s="3">
        <f>COUNTA(#REF!)</f>
        <v>1</v>
      </c>
      <c r="B62" s="3" t="str">
        <f>IF(COUNTA(#REF!)&gt;0,"",IF(COUNTA(I62)=0,#REF!,IF(A62=#REF!,#REF!+1,1)))</f>
        <v/>
      </c>
      <c r="C62" s="3" t="str">
        <f>IF(OR(COUNTA(#REF!)&gt;0,COUNTA(I62)&gt;0),"",IF(COUNTA(K62)=0,#REF!,IF(B62=#REF!,#REF!+1,1)))</f>
        <v/>
      </c>
      <c r="D62" s="1">
        <f t="shared" si="3"/>
        <v>1</v>
      </c>
      <c r="E62" s="2" t="str">
        <f t="shared" si="4"/>
        <v>1.</v>
      </c>
      <c r="F62" s="2" t="str">
        <f t="shared" si="5"/>
        <v>1..</v>
      </c>
      <c r="G62" s="10"/>
      <c r="H62" s="27"/>
      <c r="I62" s="28"/>
      <c r="K62" s="67"/>
      <c r="L62" s="28"/>
      <c r="M62" s="31"/>
      <c r="N62" s="31"/>
      <c r="O62" s="32"/>
    </row>
    <row r="63" spans="1:15" x14ac:dyDescent="0.25">
      <c r="A63" s="3">
        <f>COUNTA(#REF!)</f>
        <v>1</v>
      </c>
      <c r="B63" s="3" t="str">
        <f>IF(COUNTA(#REF!)&gt;0,"",IF(COUNTA(I63)=0,B62,IF(A63=#REF!,B62+1,1)))</f>
        <v/>
      </c>
      <c r="C63" s="3" t="str">
        <f>IF(OR(COUNTA(#REF!)&gt;0,COUNTA(I63)&gt;0),"",IF(COUNTA(K63)=0,C62,IF(B63=#REF!,C62+1,1)))</f>
        <v/>
      </c>
      <c r="D63" s="1">
        <f t="shared" si="3"/>
        <v>1</v>
      </c>
      <c r="E63" s="2" t="str">
        <f t="shared" si="4"/>
        <v>1.</v>
      </c>
      <c r="F63" s="2" t="str">
        <f t="shared" si="5"/>
        <v>1..</v>
      </c>
      <c r="G63" s="10"/>
      <c r="H63" s="20">
        <v>8</v>
      </c>
      <c r="I63" s="21"/>
      <c r="J63" s="22"/>
      <c r="K63" s="23"/>
      <c r="L63" s="21"/>
      <c r="M63" s="25"/>
      <c r="N63" s="25"/>
      <c r="O63" s="26"/>
    </row>
    <row r="64" spans="1:15" x14ac:dyDescent="0.25">
      <c r="A64" s="3">
        <f>COUNTA(#REF!)</f>
        <v>1</v>
      </c>
      <c r="B64" s="3" t="str">
        <f>IF(COUNTA(#REF!)&gt;0,"",IF(COUNTA(I64)=0,B63,IF(A64=A62,B63+1,1)))</f>
        <v/>
      </c>
      <c r="C64" s="3" t="str">
        <f>IF(OR(COUNTA(#REF!)&gt;0,COUNTA(I64)&gt;0),"",IF(COUNTA(K64)=0,C63,IF(B64=B62,C63+1,1)))</f>
        <v/>
      </c>
      <c r="D64" s="1">
        <f t="shared" si="3"/>
        <v>1</v>
      </c>
      <c r="E64" s="2" t="str">
        <f t="shared" si="4"/>
        <v>1.</v>
      </c>
      <c r="F64" s="2" t="str">
        <f t="shared" si="5"/>
        <v>1..</v>
      </c>
      <c r="G64" s="10"/>
      <c r="H64" s="27"/>
      <c r="I64" s="28"/>
      <c r="J64" s="29">
        <v>8.1</v>
      </c>
      <c r="K64" s="67"/>
      <c r="L64" s="28"/>
      <c r="M64" s="31"/>
      <c r="N64" s="31"/>
      <c r="O64" s="32"/>
    </row>
    <row r="65" spans="1:15" x14ac:dyDescent="0.25">
      <c r="A65" s="3">
        <f>COUNTA(#REF!)</f>
        <v>1</v>
      </c>
      <c r="B65" s="3" t="str">
        <f>IF(COUNTA(#REF!)&gt;0,"",IF(COUNTA(I65)=0,B64,IF(A65=A63,B64+1,1)))</f>
        <v/>
      </c>
      <c r="C65" s="3" t="str">
        <f>IF(OR(COUNTA(#REF!)&gt;0,COUNTA(I65)&gt;0),"",IF(COUNTA(K65)=0,C64,IF(B65=B63,C64+1,1)))</f>
        <v/>
      </c>
      <c r="D65" s="1">
        <f t="shared" si="3"/>
        <v>1</v>
      </c>
      <c r="E65" s="2" t="str">
        <f t="shared" si="4"/>
        <v>1.</v>
      </c>
      <c r="F65" s="2" t="str">
        <f t="shared" si="5"/>
        <v>1..</v>
      </c>
      <c r="G65" s="10"/>
      <c r="H65" s="27"/>
      <c r="I65" s="28"/>
      <c r="K65" s="67"/>
      <c r="L65" s="28"/>
      <c r="M65" s="31"/>
      <c r="N65" s="31"/>
      <c r="O65" s="32"/>
    </row>
    <row r="66" spans="1:15" x14ac:dyDescent="0.25">
      <c r="D66" s="1"/>
      <c r="E66" s="2"/>
      <c r="F66" s="2"/>
      <c r="G66" s="10"/>
      <c r="H66" s="27"/>
      <c r="I66" s="28"/>
      <c r="K66" s="67"/>
      <c r="L66" s="28"/>
      <c r="M66" s="31"/>
      <c r="N66" s="31"/>
      <c r="O66" s="32"/>
    </row>
    <row r="67" spans="1:15" x14ac:dyDescent="0.25">
      <c r="D67" s="1"/>
      <c r="E67" s="2"/>
      <c r="F67" s="2"/>
      <c r="G67" s="10"/>
      <c r="H67" s="27"/>
      <c r="I67" s="28"/>
      <c r="K67" s="67"/>
      <c r="L67" s="28"/>
      <c r="M67" s="31"/>
      <c r="N67" s="31"/>
      <c r="O67" s="32"/>
    </row>
    <row r="68" spans="1:15" x14ac:dyDescent="0.25">
      <c r="D68" s="1"/>
      <c r="E68" s="2"/>
      <c r="F68" s="2"/>
      <c r="G68" s="10"/>
      <c r="H68" s="27"/>
      <c r="I68" s="28"/>
      <c r="K68" s="67"/>
      <c r="L68" s="28"/>
      <c r="M68" s="31"/>
      <c r="N68" s="31"/>
      <c r="O68" s="32"/>
    </row>
    <row r="69" spans="1:15" x14ac:dyDescent="0.25">
      <c r="D69" s="1"/>
      <c r="E69" s="2"/>
      <c r="F69" s="2"/>
      <c r="G69" s="10"/>
      <c r="H69" s="27"/>
      <c r="I69" s="28"/>
      <c r="K69" s="67"/>
      <c r="L69" s="28"/>
      <c r="M69" s="31"/>
      <c r="N69" s="31"/>
      <c r="O69" s="32"/>
    </row>
    <row r="70" spans="1:15" x14ac:dyDescent="0.25">
      <c r="A70" s="3">
        <f>COUNTA(#REF!)</f>
        <v>1</v>
      </c>
      <c r="B70" s="3" t="str">
        <f>IF(COUNTA(#REF!)&gt;0,"",IF(COUNTA(I70)=0,B65,IF(A70=A64,B65+1,1)))</f>
        <v/>
      </c>
      <c r="C70" s="3" t="str">
        <f>IF(OR(COUNTA(#REF!)&gt;0,COUNTA(I70)&gt;0),"",IF(COUNTA(K70)=0,C65,IF(B70=B64,C65+1,1)))</f>
        <v/>
      </c>
      <c r="D70" s="1">
        <f t="shared" si="3"/>
        <v>1</v>
      </c>
      <c r="E70" s="2" t="str">
        <f t="shared" si="4"/>
        <v>1.</v>
      </c>
      <c r="F70" s="2" t="str">
        <f t="shared" si="5"/>
        <v>1..</v>
      </c>
      <c r="G70" s="10"/>
      <c r="H70" s="27"/>
      <c r="I70" s="28"/>
      <c r="K70" s="67"/>
      <c r="L70" s="28"/>
      <c r="M70" s="31"/>
      <c r="N70" s="31"/>
      <c r="O70" s="32"/>
    </row>
    <row r="71" spans="1:15" x14ac:dyDescent="0.25">
      <c r="A71" s="3">
        <f>COUNTA(#REF!)</f>
        <v>1</v>
      </c>
      <c r="B71" s="3" t="str">
        <f>IF(COUNTA(#REF!)&gt;0,"",IF(COUNTA(I71)=0,B70,IF(A71=A65,B70+1,1)))</f>
        <v/>
      </c>
      <c r="C71" s="3" t="str">
        <f>IF(OR(COUNTA(#REF!)&gt;0,COUNTA(I71)&gt;0),"",IF(COUNTA(K71)=0,C70,IF(B71=B65,C70+1,1)))</f>
        <v/>
      </c>
      <c r="D71" s="1">
        <f t="shared" si="3"/>
        <v>1</v>
      </c>
      <c r="E71" s="2" t="str">
        <f t="shared" si="4"/>
        <v>1.</v>
      </c>
      <c r="F71" s="2" t="str">
        <f t="shared" si="5"/>
        <v>1..</v>
      </c>
      <c r="G71" s="10"/>
      <c r="H71" s="27"/>
      <c r="I71" s="28"/>
      <c r="K71" s="67"/>
      <c r="L71" s="28"/>
      <c r="M71" s="31"/>
      <c r="N71" s="31"/>
      <c r="O71" s="32"/>
    </row>
    <row r="72" spans="1:15" x14ac:dyDescent="0.25">
      <c r="A72" s="3">
        <f>COUNTA(#REF!)</f>
        <v>1</v>
      </c>
      <c r="B72" s="3" t="str">
        <f>IF(COUNTA(#REF!)&gt;0,"",IF(COUNTA(I72)=0,#REF!,IF(A72=A71,#REF!+1,1)))</f>
        <v/>
      </c>
      <c r="C72" s="3" t="str">
        <f>IF(OR(COUNTA(#REF!)&gt;0,COUNTA(I72)&gt;0),"",IF(COUNTA(K72)=0,#REF!,IF(B72=B71,#REF!+1,1)))</f>
        <v/>
      </c>
      <c r="D72" s="1">
        <f t="shared" si="3"/>
        <v>1</v>
      </c>
      <c r="E72" s="2" t="str">
        <f t="shared" si="4"/>
        <v>1.</v>
      </c>
      <c r="F72" s="2" t="str">
        <f t="shared" si="5"/>
        <v>1..</v>
      </c>
      <c r="G72" s="10"/>
      <c r="H72" s="27"/>
      <c r="I72" s="28"/>
      <c r="K72" s="67"/>
      <c r="L72" s="28"/>
      <c r="M72" s="31"/>
      <c r="N72" s="31"/>
      <c r="O72" s="32"/>
    </row>
    <row r="73" spans="1:15" x14ac:dyDescent="0.25">
      <c r="A73" s="3">
        <f>COUNTA(#REF!)</f>
        <v>1</v>
      </c>
      <c r="B73" s="3" t="str">
        <f>IF(COUNTA(#REF!)&gt;0,"",IF(COUNTA(I73)=0,B72,IF(A73=#REF!,B72+1,1)))</f>
        <v/>
      </c>
      <c r="C73" s="3" t="str">
        <f>IF(OR(COUNTA(#REF!)&gt;0,COUNTA(I73)&gt;0),"",IF(COUNTA(K73)=0,C72,IF(B73=#REF!,C72+1,1)))</f>
        <v/>
      </c>
      <c r="D73" s="1">
        <f t="shared" si="3"/>
        <v>1</v>
      </c>
      <c r="E73" s="2" t="str">
        <f t="shared" si="4"/>
        <v>1.</v>
      </c>
      <c r="F73" s="2" t="str">
        <f t="shared" si="5"/>
        <v>1..</v>
      </c>
      <c r="G73" s="10"/>
      <c r="H73" s="27"/>
      <c r="I73" s="28"/>
      <c r="K73" s="67"/>
      <c r="L73" s="28"/>
      <c r="M73" s="31"/>
      <c r="N73" s="31"/>
      <c r="O73" s="32"/>
    </row>
    <row r="74" spans="1:15" x14ac:dyDescent="0.25">
      <c r="D74" s="1"/>
      <c r="E74" s="2"/>
      <c r="F74" s="2"/>
      <c r="G74" s="10"/>
      <c r="H74" s="27"/>
      <c r="I74" s="28"/>
      <c r="K74" s="67"/>
      <c r="L74" s="28"/>
      <c r="M74" s="31"/>
      <c r="N74" s="31"/>
      <c r="O74" s="32"/>
    </row>
    <row r="75" spans="1:15" x14ac:dyDescent="0.25">
      <c r="A75" s="3">
        <f>COUNTA(#REF!)</f>
        <v>1</v>
      </c>
      <c r="B75" s="3" t="str">
        <f>IF(COUNTA(#REF!)&gt;0,"",IF(COUNTA(I75)=0,#REF!,IF(A75=#REF!,#REF!+1,1)))</f>
        <v/>
      </c>
      <c r="C75" s="3" t="str">
        <f>IF(OR(COUNTA(#REF!)&gt;0,COUNTA(I75)&gt;0),"",IF(COUNTA(K75)=0,#REF!,IF(B75=#REF!,#REF!+1,1)))</f>
        <v/>
      </c>
      <c r="D75" s="1">
        <f t="shared" ref="D75:D94" si="6">A75</f>
        <v>1</v>
      </c>
      <c r="E75" s="2" t="str">
        <f t="shared" ref="E75:E94" si="7">A75&amp;"."&amp;B75</f>
        <v>1.</v>
      </c>
      <c r="F75" s="2" t="str">
        <f t="shared" ref="F75:F94" si="8">A75&amp;"."&amp;B75&amp;"."&amp;C75</f>
        <v>1..</v>
      </c>
      <c r="G75" s="10"/>
      <c r="H75" s="20">
        <v>9</v>
      </c>
      <c r="I75" s="21"/>
      <c r="J75" s="22"/>
      <c r="K75" s="23"/>
      <c r="L75" s="24"/>
      <c r="M75" s="25"/>
      <c r="N75" s="25"/>
      <c r="O75" s="26"/>
    </row>
    <row r="76" spans="1:15" x14ac:dyDescent="0.25">
      <c r="A76" s="3">
        <f>COUNTA(#REF!)</f>
        <v>1</v>
      </c>
      <c r="B76" s="3" t="str">
        <f>IF(COUNTA(#REF!)&gt;0,"",IF(COUNTA(I76)=0,B75,IF(A76=#REF!,B75+1,1)))</f>
        <v/>
      </c>
      <c r="C76" s="3" t="str">
        <f>IF(OR(COUNTA(#REF!)&gt;0,COUNTA(I76)&gt;0),"",IF(COUNTA(K76)=0,C75,IF(B76=#REF!,C75+1,1)))</f>
        <v/>
      </c>
      <c r="D76" s="1">
        <f t="shared" si="6"/>
        <v>1</v>
      </c>
      <c r="E76" s="2" t="str">
        <f t="shared" si="7"/>
        <v>1.</v>
      </c>
      <c r="F76" s="2" t="str">
        <f t="shared" si="8"/>
        <v>1..</v>
      </c>
      <c r="G76" s="10"/>
      <c r="H76" s="27"/>
      <c r="I76" s="28"/>
      <c r="J76" s="29">
        <v>9.1</v>
      </c>
      <c r="K76" s="67"/>
      <c r="L76" s="28"/>
      <c r="M76" s="31"/>
      <c r="N76" s="31"/>
      <c r="O76" s="32"/>
    </row>
    <row r="77" spans="1:15" x14ac:dyDescent="0.25">
      <c r="A77" s="3">
        <f>COUNTA(#REF!)</f>
        <v>1</v>
      </c>
      <c r="B77" s="3" t="str">
        <f>IF(COUNTA(#REF!)&gt;0,"",IF(COUNTA(I77)=0,B76,IF(A77=A75,B76+1,1)))</f>
        <v/>
      </c>
      <c r="C77" s="3" t="str">
        <f>IF(OR(COUNTA(#REF!)&gt;0,COUNTA(I77)&gt;0),"",IF(COUNTA(K77)=0,C76,IF(B77=B75,C76+1,1)))</f>
        <v/>
      </c>
      <c r="D77" s="1">
        <f t="shared" si="6"/>
        <v>1</v>
      </c>
      <c r="E77" s="2" t="str">
        <f t="shared" si="7"/>
        <v>1.</v>
      </c>
      <c r="F77" s="2" t="str">
        <f t="shared" si="8"/>
        <v>1..</v>
      </c>
      <c r="G77" s="10"/>
      <c r="H77" s="27"/>
      <c r="I77" s="28"/>
      <c r="K77" s="67"/>
      <c r="L77" s="28"/>
      <c r="M77" s="31"/>
      <c r="N77" s="31"/>
      <c r="O77" s="32"/>
    </row>
    <row r="78" spans="1:15" x14ac:dyDescent="0.25">
      <c r="A78" s="3">
        <f>COUNTA(#REF!)</f>
        <v>1</v>
      </c>
      <c r="B78" s="3" t="str">
        <f>IF(COUNTA(#REF!)&gt;0,"",IF(COUNTA(I78)=0,B77,IF(A78=A76,B77+1,1)))</f>
        <v/>
      </c>
      <c r="C78" s="3" t="str">
        <f>IF(OR(COUNTA(#REF!)&gt;0,COUNTA(I78)&gt;0),"",IF(COUNTA(K78)=0,C77,IF(B78=B76,C77+1,1)))</f>
        <v/>
      </c>
      <c r="D78" s="1">
        <f t="shared" si="6"/>
        <v>1</v>
      </c>
      <c r="E78" s="2" t="str">
        <f t="shared" si="7"/>
        <v>1.</v>
      </c>
      <c r="F78" s="2" t="str">
        <f t="shared" si="8"/>
        <v>1..</v>
      </c>
      <c r="G78" s="10"/>
      <c r="H78" s="27"/>
      <c r="I78" s="28"/>
      <c r="K78" s="67"/>
      <c r="L78" s="28"/>
      <c r="M78" s="31"/>
      <c r="N78" s="31"/>
      <c r="O78" s="32"/>
    </row>
    <row r="79" spans="1:15" x14ac:dyDescent="0.25">
      <c r="A79" s="3">
        <f>COUNTA(#REF!)</f>
        <v>1</v>
      </c>
      <c r="B79" s="3" t="str">
        <f>IF(COUNTA(#REF!)&gt;0,"",IF(COUNTA(I79)=0,B78,IF(A79=A77,B78+1,1)))</f>
        <v/>
      </c>
      <c r="C79" s="3" t="str">
        <f>IF(OR(COUNTA(#REF!)&gt;0,COUNTA(I79)&gt;0),"",IF(COUNTA(K79)=0,C78,IF(B79=B77,C78+1,1)))</f>
        <v/>
      </c>
      <c r="D79" s="1">
        <f t="shared" si="6"/>
        <v>1</v>
      </c>
      <c r="E79" s="2" t="str">
        <f t="shared" si="7"/>
        <v>1.</v>
      </c>
      <c r="F79" s="2" t="str">
        <f t="shared" si="8"/>
        <v>1..</v>
      </c>
      <c r="G79" s="10"/>
      <c r="H79" s="27"/>
      <c r="I79" s="28"/>
      <c r="K79" s="67"/>
      <c r="L79" s="28"/>
      <c r="M79" s="31"/>
      <c r="N79" s="31"/>
      <c r="O79" s="32"/>
    </row>
    <row r="80" spans="1:15" x14ac:dyDescent="0.25">
      <c r="A80" s="3">
        <f>COUNTA(#REF!)</f>
        <v>1</v>
      </c>
      <c r="B80" s="3" t="str">
        <f>IF(COUNTA(#REF!)&gt;0,"",IF(COUNTA(I80)=0,B79,IF(A80=A78,B79+1,1)))</f>
        <v/>
      </c>
      <c r="C80" s="3" t="str">
        <f>IF(OR(COUNTA(#REF!)&gt;0,COUNTA(I80)&gt;0),"",IF(COUNTA(K80)=0,C79,IF(B80=B78,C79+1,1)))</f>
        <v/>
      </c>
      <c r="D80" s="1">
        <f t="shared" si="6"/>
        <v>1</v>
      </c>
      <c r="E80" s="2" t="str">
        <f t="shared" si="7"/>
        <v>1.</v>
      </c>
      <c r="F80" s="2" t="str">
        <f t="shared" si="8"/>
        <v>1..</v>
      </c>
      <c r="G80" s="10"/>
      <c r="H80" s="27"/>
      <c r="I80" s="28"/>
      <c r="K80" s="67"/>
      <c r="L80" s="28"/>
      <c r="M80" s="31"/>
      <c r="N80" s="31"/>
      <c r="O80" s="32"/>
    </row>
    <row r="81" spans="1:15" x14ac:dyDescent="0.25">
      <c r="A81" s="3">
        <f>COUNTA(#REF!)</f>
        <v>1</v>
      </c>
      <c r="B81" s="3" t="str">
        <f>IF(COUNTA(#REF!)&gt;0,"",IF(COUNTA(I81)=0,B80,IF(A81=A79,B80+1,1)))</f>
        <v/>
      </c>
      <c r="C81" s="3" t="str">
        <f>IF(OR(COUNTA(#REF!)&gt;0,COUNTA(I81)&gt;0),"",IF(COUNTA(K81)=0,C80,IF(B81=B79,C80+1,1)))</f>
        <v/>
      </c>
      <c r="D81" s="1">
        <f t="shared" si="6"/>
        <v>1</v>
      </c>
      <c r="E81" s="2" t="str">
        <f t="shared" si="7"/>
        <v>1.</v>
      </c>
      <c r="F81" s="2" t="str">
        <f t="shared" si="8"/>
        <v>1..</v>
      </c>
      <c r="G81" s="10"/>
      <c r="H81" s="27"/>
      <c r="I81" s="28"/>
      <c r="K81" s="67"/>
      <c r="L81" s="28"/>
      <c r="M81" s="31"/>
      <c r="N81" s="31"/>
      <c r="O81" s="32"/>
    </row>
    <row r="82" spans="1:15" x14ac:dyDescent="0.25">
      <c r="A82" s="3">
        <f>COUNTA(#REF!)</f>
        <v>1</v>
      </c>
      <c r="B82" s="3" t="str">
        <f>IF(COUNTA(#REF!)&gt;0,"",IF(COUNTA(I82)=0,B81,IF(A82=A80,B81+1,1)))</f>
        <v/>
      </c>
      <c r="C82" s="3" t="str">
        <f>IF(OR(COUNTA(#REF!)&gt;0,COUNTA(I82)&gt;0),"",IF(COUNTA(K96)=0,C81,IF(B82=B80,C81+1,1)))</f>
        <v/>
      </c>
      <c r="D82" s="1">
        <f t="shared" si="6"/>
        <v>1</v>
      </c>
      <c r="E82" s="2" t="str">
        <f t="shared" si="7"/>
        <v>1.</v>
      </c>
      <c r="F82" s="2" t="str">
        <f t="shared" si="8"/>
        <v>1..</v>
      </c>
      <c r="G82" s="10"/>
      <c r="H82" s="27"/>
      <c r="I82" s="28"/>
      <c r="K82" s="3"/>
      <c r="L82" s="28"/>
      <c r="M82" s="31"/>
      <c r="N82" s="31"/>
      <c r="O82" s="32"/>
    </row>
    <row r="83" spans="1:15" x14ac:dyDescent="0.25">
      <c r="A83" s="3">
        <f>COUNTA(#REF!)</f>
        <v>1</v>
      </c>
      <c r="B83" s="3" t="str">
        <f>IF(COUNTA(#REF!)&gt;0,"",IF(COUNTA(I83)=0,B82,IF(A83=A81,B82+1,1)))</f>
        <v/>
      </c>
      <c r="C83" s="3" t="str">
        <f>IF(OR(COUNTA(#REF!)&gt;0,COUNTA(I83)&gt;0),"",IF(COUNTA(K98)=0,C82,IF(B83=B81,C82+1,1)))</f>
        <v/>
      </c>
      <c r="D83" s="1">
        <f t="shared" si="6"/>
        <v>1</v>
      </c>
      <c r="E83" s="2" t="str">
        <f t="shared" si="7"/>
        <v>1.</v>
      </c>
      <c r="F83" s="2" t="str">
        <f t="shared" si="8"/>
        <v>1..</v>
      </c>
      <c r="G83" s="10"/>
      <c r="H83" s="27"/>
      <c r="I83" s="28"/>
      <c r="K83" s="3"/>
      <c r="L83" s="28"/>
      <c r="M83" s="31"/>
      <c r="N83" s="31"/>
      <c r="O83" s="32"/>
    </row>
    <row r="84" spans="1:15" x14ac:dyDescent="0.25">
      <c r="A84" s="3">
        <f>COUNTA(#REF!)</f>
        <v>1</v>
      </c>
      <c r="B84" s="3" t="str">
        <f>IF(COUNTA(#REF!)&gt;0,"",IF(COUNTA(I84)=0,B83,IF(A84=A82,B83+1,1)))</f>
        <v/>
      </c>
      <c r="C84" s="3" t="str">
        <f>IF(OR(COUNTA(#REF!)&gt;0,COUNTA(I84)&gt;0),"",IF(COUNTA(K99)=0,C83,IF(B84=B82,C83+1,1)))</f>
        <v/>
      </c>
      <c r="D84" s="1">
        <f t="shared" si="6"/>
        <v>1</v>
      </c>
      <c r="E84" s="2" t="str">
        <f t="shared" si="7"/>
        <v>1.</v>
      </c>
      <c r="F84" s="2" t="str">
        <f t="shared" si="8"/>
        <v>1..</v>
      </c>
      <c r="G84" s="10"/>
      <c r="H84" s="27"/>
      <c r="I84" s="28"/>
      <c r="K84" s="3"/>
      <c r="L84" s="28"/>
      <c r="M84" s="31"/>
      <c r="N84" s="31"/>
      <c r="O84" s="32"/>
    </row>
    <row r="85" spans="1:15" x14ac:dyDescent="0.25">
      <c r="A85" s="3">
        <f>COUNTA(#REF!)</f>
        <v>1</v>
      </c>
      <c r="B85" s="3" t="str">
        <f>IF(COUNTA(#REF!)&gt;0,"",IF(COUNTA(I85)=0,B84,IF(A85=A83,B84+1,1)))</f>
        <v/>
      </c>
      <c r="C85" s="3" t="str">
        <f>IF(OR(COUNTA(#REF!)&gt;0,COUNTA(I85)&gt;0),"",IF(COUNTA(K85)=0,C84,IF(B85=B83,C84+1,1)))</f>
        <v/>
      </c>
      <c r="D85" s="1">
        <f t="shared" si="6"/>
        <v>1</v>
      </c>
      <c r="E85" s="2" t="str">
        <f t="shared" si="7"/>
        <v>1.</v>
      </c>
      <c r="F85" s="2" t="str">
        <f t="shared" si="8"/>
        <v>1..</v>
      </c>
      <c r="G85" s="10"/>
      <c r="H85" s="20">
        <v>10</v>
      </c>
      <c r="I85" s="21"/>
      <c r="J85" s="22"/>
      <c r="K85" s="23"/>
      <c r="L85" s="21"/>
      <c r="M85" s="25"/>
      <c r="N85" s="25"/>
      <c r="O85" s="26"/>
    </row>
    <row r="86" spans="1:15" x14ac:dyDescent="0.25">
      <c r="A86" s="3">
        <f>COUNTA(#REF!)</f>
        <v>1</v>
      </c>
      <c r="B86" s="3" t="str">
        <f>IF(COUNTA(#REF!)&gt;0,"",IF(COUNTA(I86)=0,B85,IF(A86=A84,B85+1,1)))</f>
        <v/>
      </c>
      <c r="C86" s="3" t="str">
        <f>IF(OR(COUNTA(#REF!)&gt;0,COUNTA(I86)&gt;0),"",IF(COUNTA(#REF!)=0,C85,IF(B86=B84,C85+1,1)))</f>
        <v/>
      </c>
      <c r="D86" s="1">
        <f t="shared" si="6"/>
        <v>1</v>
      </c>
      <c r="E86" s="2" t="str">
        <f t="shared" si="7"/>
        <v>1.</v>
      </c>
      <c r="F86" s="2" t="str">
        <f t="shared" si="8"/>
        <v>1..</v>
      </c>
      <c r="G86" s="10"/>
      <c r="H86" s="27"/>
      <c r="I86" s="28"/>
      <c r="J86" s="29">
        <v>10.1</v>
      </c>
      <c r="K86" s="67"/>
      <c r="L86" s="28"/>
      <c r="M86" s="31"/>
      <c r="N86" s="31"/>
      <c r="O86" s="32"/>
    </row>
    <row r="87" spans="1:15" x14ac:dyDescent="0.25">
      <c r="D87" s="1"/>
      <c r="E87" s="2"/>
      <c r="F87" s="2"/>
      <c r="G87" s="10"/>
      <c r="H87" s="27"/>
      <c r="I87" s="28"/>
      <c r="K87" s="67"/>
      <c r="L87" s="28"/>
      <c r="M87" s="31"/>
      <c r="N87" s="31"/>
      <c r="O87" s="32"/>
    </row>
    <row r="88" spans="1:15" x14ac:dyDescent="0.25">
      <c r="D88" s="1"/>
      <c r="E88" s="2"/>
      <c r="F88" s="2"/>
      <c r="G88" s="10"/>
      <c r="H88" s="27"/>
      <c r="I88" s="28"/>
      <c r="K88" s="67"/>
      <c r="L88" s="28"/>
      <c r="M88" s="31"/>
      <c r="N88" s="31"/>
      <c r="O88" s="32"/>
    </row>
    <row r="89" spans="1:15" x14ac:dyDescent="0.25">
      <c r="D89" s="1"/>
      <c r="E89" s="2"/>
      <c r="F89" s="2"/>
      <c r="G89" s="10"/>
      <c r="H89" s="27"/>
      <c r="I89" s="28"/>
      <c r="K89" s="67"/>
      <c r="L89" s="28"/>
      <c r="M89" s="31"/>
      <c r="N89" s="31"/>
      <c r="O89" s="32"/>
    </row>
    <row r="90" spans="1:15" x14ac:dyDescent="0.25">
      <c r="D90" s="1"/>
      <c r="E90" s="2"/>
      <c r="F90" s="2"/>
      <c r="G90" s="10"/>
      <c r="H90" s="27"/>
      <c r="I90" s="28"/>
      <c r="K90" s="67"/>
      <c r="L90" s="28"/>
      <c r="M90" s="31"/>
      <c r="N90" s="31"/>
      <c r="O90" s="32"/>
    </row>
    <row r="91" spans="1:15" x14ac:dyDescent="0.25">
      <c r="A91" s="3">
        <f>COUNTA(#REF!)</f>
        <v>1</v>
      </c>
      <c r="B91" s="3" t="str">
        <f>IF(COUNTA(#REF!)&gt;0,"",IF(COUNTA(I91)=0,B86,IF(A91=A85,B86+1,1)))</f>
        <v/>
      </c>
      <c r="C91" s="3" t="str">
        <f>IF(OR(COUNTA(#REF!)&gt;0,COUNTA(I91)&gt;0),"",IF(COUNTA(#REF!)=0,C86,IF(B91=B85,C86+1,1)))</f>
        <v/>
      </c>
      <c r="D91" s="1">
        <f t="shared" si="6"/>
        <v>1</v>
      </c>
      <c r="E91" s="2" t="str">
        <f t="shared" si="7"/>
        <v>1.</v>
      </c>
      <c r="F91" s="2" t="str">
        <f t="shared" si="8"/>
        <v>1..</v>
      </c>
      <c r="G91" s="10"/>
      <c r="H91" s="27"/>
      <c r="I91" s="28"/>
      <c r="K91" s="67"/>
      <c r="L91" s="28"/>
      <c r="M91" s="31"/>
      <c r="N91" s="31"/>
      <c r="O91" s="32"/>
    </row>
    <row r="92" spans="1:15" x14ac:dyDescent="0.25">
      <c r="A92" s="3">
        <f>COUNTA(#REF!)</f>
        <v>1</v>
      </c>
      <c r="B92" s="3" t="str">
        <f>IF(COUNTA(#REF!)&gt;0,"",IF(COUNTA(I92)=0,B91,IF(A92=A86,B91+1,1)))</f>
        <v/>
      </c>
      <c r="C92" s="3" t="str">
        <f>IF(OR(COUNTA(#REF!)&gt;0,COUNTA(I92)&gt;0),"",IF(COUNTA(K92)=0,C91,IF(B92=B86,C91+1,1)))</f>
        <v/>
      </c>
      <c r="D92" s="1">
        <f t="shared" si="6"/>
        <v>1</v>
      </c>
      <c r="E92" s="2" t="str">
        <f t="shared" si="7"/>
        <v>1.</v>
      </c>
      <c r="F92" s="2" t="str">
        <f t="shared" si="8"/>
        <v>1..</v>
      </c>
      <c r="G92" s="10"/>
      <c r="H92" s="27"/>
      <c r="I92" s="28"/>
      <c r="K92" s="67"/>
      <c r="L92" s="28"/>
      <c r="M92" s="31"/>
      <c r="N92" s="31"/>
      <c r="O92" s="32"/>
    </row>
    <row r="93" spans="1:15" x14ac:dyDescent="0.25">
      <c r="A93" s="3">
        <f>COUNTA(#REF!)</f>
        <v>1</v>
      </c>
      <c r="B93" s="3" t="str">
        <f>IF(COUNTA(#REF!)&gt;0,"",IF(COUNTA(I93)=0,B92,IF(A93=A91,B92+1,1)))</f>
        <v/>
      </c>
      <c r="C93" s="3" t="str">
        <f>IF(OR(COUNTA(#REF!)&gt;0,COUNTA(I93)&gt;0),"",IF(COUNTA(K93)=0,C92,IF(B93=B91,C92+1,1)))</f>
        <v/>
      </c>
      <c r="D93" s="1">
        <f t="shared" si="6"/>
        <v>1</v>
      </c>
      <c r="E93" s="2" t="str">
        <f t="shared" si="7"/>
        <v>1.</v>
      </c>
      <c r="F93" s="2" t="str">
        <f t="shared" si="8"/>
        <v>1..</v>
      </c>
      <c r="G93" s="10"/>
      <c r="H93" s="27"/>
      <c r="I93" s="28"/>
      <c r="K93" s="67"/>
      <c r="L93" s="28"/>
      <c r="M93" s="31"/>
      <c r="N93" s="31"/>
      <c r="O93" s="32"/>
    </row>
    <row r="94" spans="1:15" x14ac:dyDescent="0.25">
      <c r="A94" s="3">
        <f>COUNTA(#REF!)</f>
        <v>1</v>
      </c>
      <c r="B94" s="3" t="str">
        <f>IF(COUNTA(#REF!)&gt;0,"",IF(COUNTA(I94)=0,B93,IF(A94=A92,B93+1,1)))</f>
        <v/>
      </c>
      <c r="C94" s="3" t="str">
        <f>IF(OR(COUNTA(#REF!)&gt;0,COUNTA(I94)&gt;0),"",IF(COUNTA(K94)=0,C93,IF(B94=B92,C93+1,1)))</f>
        <v/>
      </c>
      <c r="D94" s="1">
        <f t="shared" si="6"/>
        <v>1</v>
      </c>
      <c r="E94" s="2" t="str">
        <f t="shared" si="7"/>
        <v>1.</v>
      </c>
      <c r="F94" s="2" t="str">
        <f t="shared" si="8"/>
        <v>1..</v>
      </c>
      <c r="G94" s="10"/>
      <c r="H94" s="20">
        <v>11</v>
      </c>
      <c r="I94" s="21"/>
      <c r="J94" s="22"/>
      <c r="K94" s="23"/>
      <c r="L94" s="21"/>
      <c r="M94" s="25"/>
      <c r="N94" s="25"/>
      <c r="O94" s="26"/>
    </row>
    <row r="95" spans="1:15" x14ac:dyDescent="0.25">
      <c r="D95" s="1"/>
      <c r="E95" s="2"/>
      <c r="F95" s="2"/>
      <c r="G95" s="10"/>
      <c r="H95" s="27"/>
      <c r="I95" s="28"/>
      <c r="J95" s="29">
        <v>11.1</v>
      </c>
      <c r="K95" s="67"/>
      <c r="L95" s="28"/>
      <c r="M95" s="31"/>
      <c r="N95" s="31"/>
      <c r="O95" s="32"/>
    </row>
    <row r="96" spans="1:15" x14ac:dyDescent="0.25">
      <c r="D96" s="1"/>
      <c r="E96" s="2"/>
      <c r="F96" s="2"/>
      <c r="G96" s="10"/>
      <c r="H96" s="27"/>
      <c r="I96" s="28"/>
      <c r="K96" s="67"/>
      <c r="L96" s="28"/>
      <c r="M96" s="31"/>
      <c r="N96" s="31"/>
      <c r="O96" s="32"/>
    </row>
    <row r="97" spans="1:15" x14ac:dyDescent="0.25">
      <c r="D97" s="1"/>
      <c r="E97" s="2"/>
      <c r="F97" s="2"/>
      <c r="G97" s="10"/>
      <c r="H97" s="27"/>
      <c r="I97" s="28"/>
      <c r="K97" s="67"/>
      <c r="L97" s="28"/>
      <c r="M97" s="31"/>
      <c r="N97" s="31"/>
      <c r="O97" s="32"/>
    </row>
    <row r="98" spans="1:15" x14ac:dyDescent="0.25">
      <c r="D98" s="1"/>
      <c r="E98" s="2"/>
      <c r="F98" s="2"/>
      <c r="G98" s="10"/>
      <c r="H98" s="27"/>
      <c r="I98" s="28"/>
      <c r="K98" s="67"/>
      <c r="L98" s="28"/>
      <c r="M98" s="31"/>
      <c r="N98" s="31"/>
      <c r="O98" s="32"/>
    </row>
    <row r="99" spans="1:15" x14ac:dyDescent="0.25">
      <c r="D99" s="1"/>
      <c r="E99" s="2"/>
      <c r="F99" s="2"/>
      <c r="G99" s="10"/>
      <c r="H99" s="27"/>
      <c r="I99" s="28"/>
      <c r="K99" s="67"/>
      <c r="L99" s="28"/>
      <c r="M99" s="31"/>
      <c r="N99" s="31"/>
      <c r="O99" s="32"/>
    </row>
    <row r="100" spans="1:15" x14ac:dyDescent="0.25">
      <c r="D100" s="1"/>
      <c r="E100" s="2"/>
      <c r="F100" s="2"/>
      <c r="G100" s="10"/>
      <c r="H100" s="27"/>
      <c r="I100" s="28"/>
      <c r="K100" s="67"/>
      <c r="L100" s="28"/>
      <c r="M100" s="31"/>
      <c r="N100" s="31"/>
      <c r="O100" s="32"/>
    </row>
    <row r="101" spans="1:15" x14ac:dyDescent="0.25">
      <c r="D101" s="1"/>
      <c r="E101" s="2"/>
      <c r="F101" s="2"/>
      <c r="G101" s="10"/>
      <c r="H101" s="27"/>
      <c r="I101" s="28"/>
      <c r="K101" s="67"/>
      <c r="L101" s="28"/>
      <c r="M101" s="31"/>
      <c r="N101" s="31"/>
      <c r="O101" s="32"/>
    </row>
    <row r="102" spans="1:15" x14ac:dyDescent="0.25">
      <c r="D102" s="1"/>
      <c r="E102" s="2"/>
      <c r="F102" s="2"/>
      <c r="G102" s="10"/>
      <c r="H102" s="27"/>
      <c r="I102" s="28"/>
      <c r="K102" s="67"/>
      <c r="L102" s="28"/>
      <c r="M102" s="31"/>
      <c r="N102" s="31"/>
      <c r="O102" s="32"/>
    </row>
    <row r="103" spans="1:15" x14ac:dyDescent="0.25">
      <c r="D103" s="1"/>
      <c r="E103" s="2"/>
      <c r="F103" s="2"/>
      <c r="G103" s="10"/>
      <c r="H103" s="27"/>
      <c r="I103" s="28"/>
      <c r="K103" s="67"/>
      <c r="L103" s="28"/>
      <c r="M103" s="31"/>
      <c r="N103" s="31"/>
      <c r="O103" s="32"/>
    </row>
    <row r="104" spans="1:15" x14ac:dyDescent="0.25">
      <c r="D104" s="1"/>
      <c r="E104" s="2"/>
      <c r="F104" s="2"/>
      <c r="G104" s="10"/>
      <c r="H104" s="27"/>
      <c r="I104" s="28"/>
      <c r="K104" s="3"/>
      <c r="L104" s="28"/>
      <c r="M104" s="31"/>
      <c r="N104" s="31"/>
      <c r="O104" s="32"/>
    </row>
    <row r="105" spans="1:15" x14ac:dyDescent="0.25">
      <c r="D105" s="1"/>
      <c r="E105" s="2"/>
      <c r="F105" s="2"/>
      <c r="G105" s="10"/>
      <c r="H105" s="27"/>
      <c r="I105" s="28"/>
      <c r="K105" s="3"/>
      <c r="L105" s="28"/>
      <c r="M105" s="31"/>
      <c r="N105" s="31"/>
      <c r="O105" s="32"/>
    </row>
    <row r="106" spans="1:15" x14ac:dyDescent="0.25">
      <c r="A106" s="3">
        <f>COUNTA(#REF!)</f>
        <v>1</v>
      </c>
      <c r="B106" s="3" t="str">
        <f>IF(COUNTA(#REF!)&gt;0,"",IF(COUNTA(I106)=0,#REF!,IF(A106=A105,#REF!+1,1)))</f>
        <v/>
      </c>
      <c r="C106" s="3" t="str">
        <f>IF(OR(COUNTA(#REF!)&gt;0,COUNTA(I106)&gt;0),"",IF(COUNTA(K106)=0,#REF!,IF(B106=B105,#REF!+1,1)))</f>
        <v/>
      </c>
      <c r="D106" s="1">
        <f t="shared" ref="D106:D140" si="9">A106</f>
        <v>1</v>
      </c>
      <c r="E106" s="2" t="str">
        <f>A106&amp;"."&amp;B106</f>
        <v>1.</v>
      </c>
      <c r="F106" s="2" t="str">
        <f>A106&amp;"."&amp;B106&amp;"."&amp;C106</f>
        <v>1..</v>
      </c>
      <c r="G106" s="10"/>
      <c r="H106" s="20">
        <v>12</v>
      </c>
      <c r="I106" s="21"/>
      <c r="J106" s="22"/>
      <c r="K106" s="23"/>
      <c r="L106" s="24"/>
      <c r="M106" s="25"/>
      <c r="N106" s="25"/>
      <c r="O106" s="26"/>
    </row>
    <row r="107" spans="1:15" x14ac:dyDescent="0.25">
      <c r="D107" s="1"/>
      <c r="E107" s="2"/>
      <c r="F107" s="2"/>
      <c r="G107" s="10"/>
      <c r="H107" s="27"/>
      <c r="I107" s="28"/>
      <c r="J107" s="29">
        <v>12.1</v>
      </c>
      <c r="K107" s="67"/>
      <c r="L107" s="30"/>
      <c r="M107" s="31"/>
      <c r="N107" s="31"/>
      <c r="O107" s="32"/>
    </row>
    <row r="108" spans="1:15" x14ac:dyDescent="0.25">
      <c r="A108" s="3">
        <f>COUNTA(#REF!)</f>
        <v>1</v>
      </c>
      <c r="B108" s="3" t="str">
        <f>IF(COUNTA(#REF!)&gt;0,"",IF(COUNTA(I108)=0,#REF!,IF(A108=A106,#REF!+1,1)))</f>
        <v/>
      </c>
      <c r="C108" s="3" t="str">
        <f>IF(OR(COUNTA(#REF!)&gt;0,COUNTA(I108)&gt;0),"",IF(COUNTA(K108)=0,#REF!,IF(B108=B106,#REF!+1,1)))</f>
        <v/>
      </c>
      <c r="D108" s="1">
        <f t="shared" si="9"/>
        <v>1</v>
      </c>
      <c r="E108" s="2" t="str">
        <f t="shared" ref="E108:E140" si="10">A108&amp;"."&amp;B108</f>
        <v>1.</v>
      </c>
      <c r="F108" s="2" t="str">
        <f t="shared" ref="F108:F140" si="11">A108&amp;"."&amp;B108&amp;"."&amp;C108</f>
        <v>1..</v>
      </c>
      <c r="G108" s="10"/>
      <c r="H108" s="27"/>
      <c r="I108" s="28"/>
      <c r="J108" s="29">
        <v>12.2</v>
      </c>
      <c r="K108" s="67"/>
      <c r="L108" s="30"/>
      <c r="M108" s="31"/>
      <c r="N108" s="31"/>
      <c r="O108" s="32"/>
    </row>
    <row r="109" spans="1:15" x14ac:dyDescent="0.25">
      <c r="D109" s="1"/>
      <c r="E109" s="2"/>
      <c r="F109" s="2"/>
      <c r="G109" s="10"/>
      <c r="H109" s="27"/>
      <c r="I109" s="28"/>
      <c r="K109" s="67"/>
      <c r="L109" s="30"/>
      <c r="M109" s="31"/>
      <c r="N109" s="31"/>
      <c r="O109" s="32"/>
    </row>
    <row r="110" spans="1:15" x14ac:dyDescent="0.25">
      <c r="D110" s="1"/>
      <c r="E110" s="2"/>
      <c r="F110" s="2"/>
      <c r="G110" s="10"/>
      <c r="H110" s="27"/>
      <c r="I110" s="28"/>
      <c r="K110" s="67"/>
      <c r="L110" s="30"/>
      <c r="M110" s="31"/>
      <c r="N110" s="31"/>
      <c r="O110" s="32"/>
    </row>
    <row r="111" spans="1:15" x14ac:dyDescent="0.25">
      <c r="D111" s="1"/>
      <c r="E111" s="2"/>
      <c r="F111" s="2"/>
      <c r="G111" s="10"/>
      <c r="H111" s="27"/>
      <c r="I111" s="28"/>
      <c r="K111" s="67"/>
      <c r="L111" s="30"/>
      <c r="M111" s="31"/>
      <c r="N111" s="31"/>
      <c r="O111" s="32"/>
    </row>
    <row r="112" spans="1:15" x14ac:dyDescent="0.25">
      <c r="A112" s="3">
        <f>COUNTA(#REF!)</f>
        <v>1</v>
      </c>
      <c r="B112" s="3" t="str">
        <f>IF(COUNTA(#REF!)&gt;0,"",IF(COUNTA(I112)=0,B108,IF(A112=#REF!,B108+1,1)))</f>
        <v/>
      </c>
      <c r="C112" s="3" t="str">
        <f>IF(OR(COUNTA(#REF!)&gt;0,COUNTA(I112)&gt;0),"",IF(COUNTA(K112)=0,C108,IF(B112=#REF!,C108+1,1)))</f>
        <v/>
      </c>
      <c r="D112" s="1">
        <f t="shared" si="9"/>
        <v>1</v>
      </c>
      <c r="E112" s="2" t="str">
        <f t="shared" si="10"/>
        <v>1.</v>
      </c>
      <c r="F112" s="2" t="str">
        <f t="shared" si="11"/>
        <v>1..</v>
      </c>
      <c r="G112" s="10"/>
      <c r="H112" s="27"/>
      <c r="I112" s="28"/>
      <c r="K112" s="67"/>
      <c r="L112" s="30"/>
      <c r="M112" s="31"/>
      <c r="N112" s="31"/>
      <c r="O112" s="32"/>
    </row>
    <row r="113" spans="1:15" x14ac:dyDescent="0.25">
      <c r="D113" s="1"/>
      <c r="E113" s="2"/>
      <c r="F113" s="2"/>
      <c r="G113" s="10"/>
      <c r="H113" s="27"/>
      <c r="I113" s="28"/>
      <c r="K113" s="67"/>
      <c r="L113" s="30"/>
      <c r="M113" s="31"/>
      <c r="N113" s="31"/>
      <c r="O113" s="32"/>
    </row>
    <row r="114" spans="1:15" x14ac:dyDescent="0.25">
      <c r="D114" s="1"/>
      <c r="E114" s="2"/>
      <c r="F114" s="2"/>
      <c r="G114" s="10"/>
      <c r="H114" s="27"/>
      <c r="I114" s="28"/>
      <c r="K114" s="67"/>
      <c r="L114" s="30"/>
      <c r="M114" s="31"/>
      <c r="N114" s="31"/>
      <c r="O114" s="32"/>
    </row>
    <row r="115" spans="1:15" x14ac:dyDescent="0.25">
      <c r="D115" s="1"/>
      <c r="E115" s="2"/>
      <c r="F115" s="2"/>
      <c r="G115" s="10"/>
      <c r="H115" s="27"/>
      <c r="I115" s="28"/>
      <c r="K115" s="67"/>
      <c r="L115" s="30"/>
      <c r="M115" s="31"/>
      <c r="N115" s="31"/>
      <c r="O115" s="32"/>
    </row>
    <row r="116" spans="1:15" x14ac:dyDescent="0.25">
      <c r="D116" s="1"/>
      <c r="E116" s="2"/>
      <c r="F116" s="2"/>
      <c r="G116" s="10"/>
      <c r="H116" s="27"/>
      <c r="I116" s="28"/>
      <c r="K116" s="67"/>
      <c r="L116" s="30"/>
      <c r="M116" s="31"/>
      <c r="N116" s="31"/>
      <c r="O116" s="32"/>
    </row>
    <row r="117" spans="1:15" x14ac:dyDescent="0.25">
      <c r="A117" s="3">
        <f>COUNTA(#REF!)</f>
        <v>1</v>
      </c>
      <c r="B117" s="3" t="str">
        <f>IF(COUNTA(#REF!)&gt;0,"",IF(COUNTA(I117)=0,B112,IF(A117=A108,B112+1,1)))</f>
        <v/>
      </c>
      <c r="C117" s="3" t="str">
        <f>IF(OR(COUNTA(#REF!)&gt;0,COUNTA(I117)&gt;0),"",IF(COUNTA(K117)=0,C112,IF(B117=B108,C112+1,1)))</f>
        <v/>
      </c>
      <c r="D117" s="1">
        <f t="shared" si="9"/>
        <v>1</v>
      </c>
      <c r="E117" s="2" t="str">
        <f t="shared" si="10"/>
        <v>1.</v>
      </c>
      <c r="F117" s="2" t="str">
        <f t="shared" si="11"/>
        <v>1..</v>
      </c>
      <c r="G117" s="10"/>
      <c r="H117" s="20">
        <v>13</v>
      </c>
      <c r="I117" s="21"/>
      <c r="J117" s="22"/>
      <c r="K117" s="22"/>
      <c r="L117" s="22"/>
      <c r="M117" s="25"/>
      <c r="N117" s="25"/>
      <c r="O117" s="26"/>
    </row>
    <row r="118" spans="1:15" x14ac:dyDescent="0.25">
      <c r="A118" s="3">
        <f>COUNTA(#REF!)</f>
        <v>1</v>
      </c>
      <c r="B118" s="3" t="str">
        <f>IF(COUNTA(#REF!)&gt;0,"",IF(COUNTA(I118)=0,B117,IF(A118=A112,B117+1,1)))</f>
        <v/>
      </c>
      <c r="C118" s="3" t="str">
        <f>IF(OR(COUNTA(#REF!)&gt;0,COUNTA(I118)&gt;0),"",IF(COUNTA(K118)=0,C117,IF(B118=B112,C117+1,1)))</f>
        <v/>
      </c>
      <c r="D118" s="1">
        <f t="shared" si="9"/>
        <v>1</v>
      </c>
      <c r="E118" s="2" t="str">
        <f t="shared" si="10"/>
        <v>1.</v>
      </c>
      <c r="F118" s="2" t="str">
        <f t="shared" si="11"/>
        <v>1..</v>
      </c>
      <c r="G118" s="10"/>
      <c r="H118" s="27"/>
      <c r="I118" s="28"/>
      <c r="J118" s="29">
        <v>13.1</v>
      </c>
      <c r="K118" s="67"/>
      <c r="L118" s="28"/>
      <c r="M118" s="31"/>
      <c r="N118" s="31"/>
      <c r="O118" s="32"/>
    </row>
    <row r="119" spans="1:15" x14ac:dyDescent="0.25">
      <c r="D119" s="1"/>
      <c r="E119" s="2"/>
      <c r="F119" s="2"/>
      <c r="G119" s="10"/>
      <c r="H119" s="27"/>
      <c r="I119" s="28"/>
      <c r="K119" s="67"/>
      <c r="L119" s="28"/>
      <c r="M119" s="31"/>
      <c r="N119" s="31"/>
      <c r="O119" s="32"/>
    </row>
    <row r="120" spans="1:15" x14ac:dyDescent="0.25">
      <c r="D120" s="1"/>
      <c r="E120" s="2"/>
      <c r="F120" s="2"/>
      <c r="G120" s="10"/>
      <c r="H120" s="27"/>
      <c r="I120" s="28"/>
      <c r="K120" s="67"/>
      <c r="L120" s="28"/>
      <c r="M120" s="31"/>
      <c r="N120" s="31"/>
      <c r="O120" s="32"/>
    </row>
    <row r="121" spans="1:15" x14ac:dyDescent="0.25">
      <c r="D121" s="1"/>
      <c r="E121" s="2"/>
      <c r="F121" s="2"/>
      <c r="G121" s="10"/>
      <c r="H121" s="27"/>
      <c r="I121" s="28"/>
      <c r="K121" s="67"/>
      <c r="L121" s="28"/>
      <c r="M121" s="31"/>
      <c r="N121" s="31"/>
      <c r="O121" s="32"/>
    </row>
    <row r="122" spans="1:15" x14ac:dyDescent="0.25">
      <c r="D122" s="1"/>
      <c r="E122" s="2"/>
      <c r="F122" s="2"/>
      <c r="G122" s="10"/>
      <c r="H122" s="27"/>
      <c r="I122" s="28"/>
      <c r="K122" s="67"/>
      <c r="L122" s="28"/>
      <c r="M122" s="31"/>
      <c r="N122" s="31"/>
      <c r="O122" s="32"/>
    </row>
    <row r="123" spans="1:15" x14ac:dyDescent="0.25">
      <c r="D123" s="1"/>
      <c r="E123" s="2"/>
      <c r="F123" s="2"/>
      <c r="G123" s="10"/>
      <c r="H123" s="27"/>
      <c r="I123" s="28"/>
      <c r="K123" s="67"/>
      <c r="L123" s="28"/>
      <c r="M123" s="31"/>
      <c r="N123" s="31"/>
      <c r="O123" s="32"/>
    </row>
    <row r="124" spans="1:15" x14ac:dyDescent="0.25">
      <c r="A124" s="3">
        <f>COUNTA(#REF!)</f>
        <v>1</v>
      </c>
      <c r="B124" s="3" t="str">
        <f>IF(COUNTA(#REF!)&gt;0,"",IF(COUNTA(I124)=0,#REF!,IF(A124=#REF!,#REF!+1,1)))</f>
        <v/>
      </c>
      <c r="C124" s="3" t="str">
        <f>IF(OR(COUNTA(#REF!)&gt;0,COUNTA(I124)&gt;0),"",IF(COUNTA(K124)=0,#REF!,IF(B124=#REF!,#REF!+1,1)))</f>
        <v/>
      </c>
      <c r="D124" s="1">
        <f t="shared" si="9"/>
        <v>1</v>
      </c>
      <c r="E124" s="2" t="str">
        <f t="shared" si="10"/>
        <v>1.</v>
      </c>
      <c r="F124" s="2" t="str">
        <f t="shared" si="11"/>
        <v>1..</v>
      </c>
      <c r="G124" s="10"/>
      <c r="H124" s="20">
        <v>14</v>
      </c>
      <c r="I124" s="21"/>
      <c r="J124" s="22"/>
      <c r="K124" s="23"/>
      <c r="L124" s="21"/>
      <c r="M124" s="25"/>
      <c r="N124" s="25"/>
      <c r="O124" s="26"/>
    </row>
    <row r="125" spans="1:15" x14ac:dyDescent="0.25">
      <c r="A125" s="3">
        <f>COUNTA(#REF!)</f>
        <v>1</v>
      </c>
      <c r="B125" s="3" t="str">
        <f>IF(COUNTA(#REF!)&gt;0,"",IF(COUNTA(I125)=0,B124,IF(A125=#REF!,B124+1,1)))</f>
        <v/>
      </c>
      <c r="C125" s="3" t="str">
        <f>IF(OR(COUNTA(#REF!)&gt;0,COUNTA(I125)&gt;0),"",IF(COUNTA(K125)=0,C124,IF(B125=#REF!,C124+1,1)))</f>
        <v/>
      </c>
      <c r="D125" s="1">
        <f t="shared" si="9"/>
        <v>1</v>
      </c>
      <c r="E125" s="2" t="str">
        <f t="shared" si="10"/>
        <v>1.</v>
      </c>
      <c r="F125" s="2" t="str">
        <f t="shared" si="11"/>
        <v>1..</v>
      </c>
      <c r="G125" s="10"/>
      <c r="H125" s="27"/>
      <c r="I125" s="28"/>
      <c r="J125" s="29">
        <v>14.1</v>
      </c>
      <c r="K125" s="67"/>
      <c r="L125" s="28"/>
      <c r="M125" s="31"/>
      <c r="N125" s="31"/>
      <c r="O125" s="32"/>
    </row>
    <row r="126" spans="1:15" x14ac:dyDescent="0.25">
      <c r="D126" s="1"/>
      <c r="E126" s="2"/>
      <c r="F126" s="2"/>
      <c r="G126" s="10"/>
      <c r="H126" s="27"/>
      <c r="I126" s="28"/>
      <c r="K126" s="67"/>
      <c r="L126" s="28"/>
      <c r="M126" s="31"/>
      <c r="N126" s="31"/>
      <c r="O126" s="32"/>
    </row>
    <row r="127" spans="1:15" x14ac:dyDescent="0.25">
      <c r="D127" s="1"/>
      <c r="E127" s="2"/>
      <c r="F127" s="2"/>
      <c r="G127" s="10"/>
      <c r="H127" s="27"/>
      <c r="I127" s="28"/>
      <c r="K127" s="67"/>
      <c r="L127" s="28"/>
      <c r="M127" s="31"/>
      <c r="N127" s="31"/>
      <c r="O127" s="32"/>
    </row>
    <row r="128" spans="1:15" x14ac:dyDescent="0.25">
      <c r="D128" s="1"/>
      <c r="E128" s="2"/>
      <c r="F128" s="2"/>
      <c r="G128" s="10"/>
      <c r="H128" s="27"/>
      <c r="I128" s="28"/>
      <c r="K128" s="67"/>
      <c r="L128" s="28"/>
      <c r="M128" s="31"/>
      <c r="N128" s="31"/>
      <c r="O128" s="32"/>
    </row>
    <row r="129" spans="1:15" x14ac:dyDescent="0.25">
      <c r="D129" s="1"/>
      <c r="E129" s="2"/>
      <c r="F129" s="2"/>
      <c r="G129" s="10"/>
      <c r="H129" s="27"/>
      <c r="I129" s="28"/>
      <c r="K129" s="67"/>
      <c r="L129" s="28"/>
      <c r="M129" s="31"/>
      <c r="N129" s="31"/>
      <c r="O129" s="32"/>
    </row>
    <row r="130" spans="1:15" x14ac:dyDescent="0.25">
      <c r="A130" s="3">
        <f>COUNTA(#REF!)</f>
        <v>1</v>
      </c>
      <c r="B130" s="3" t="str">
        <f>IF(COUNTA(#REF!)&gt;0,"",IF(COUNTA(I130)=0,B125,IF(A130=A124,B125+1,1)))</f>
        <v/>
      </c>
      <c r="C130" s="3" t="str">
        <f>IF(OR(COUNTA(#REF!)&gt;0,COUNTA(I130)&gt;0),"",IF(COUNTA(K130)=0,C125,IF(B130=B124,C125+1,1)))</f>
        <v/>
      </c>
      <c r="D130" s="1">
        <f t="shared" si="9"/>
        <v>1</v>
      </c>
      <c r="E130" s="2" t="str">
        <f t="shared" si="10"/>
        <v>1.</v>
      </c>
      <c r="F130" s="2" t="str">
        <f t="shared" si="11"/>
        <v>1..</v>
      </c>
      <c r="G130" s="10"/>
      <c r="H130" s="27"/>
      <c r="I130" s="28"/>
      <c r="K130" s="67"/>
      <c r="L130" s="28"/>
      <c r="M130" s="31"/>
      <c r="N130" s="31"/>
      <c r="O130" s="32"/>
    </row>
    <row r="131" spans="1:15" x14ac:dyDescent="0.25">
      <c r="A131" s="3">
        <f>COUNTA(#REF!)</f>
        <v>1</v>
      </c>
      <c r="B131" s="3" t="str">
        <f>IF(COUNTA(#REF!)&gt;0,"",IF(COUNTA(I131)=0,#REF!,IF(A131=#REF!,#REF!+1,1)))</f>
        <v/>
      </c>
      <c r="C131" s="3" t="str">
        <f>IF(OR(COUNTA(#REF!)&gt;0,COUNTA(I131)&gt;0),"",IF(COUNTA(K131)=0,#REF!,IF(B131=#REF!,#REF!+1,1)))</f>
        <v/>
      </c>
      <c r="D131" s="1">
        <f t="shared" si="9"/>
        <v>1</v>
      </c>
      <c r="E131" s="2" t="str">
        <f t="shared" si="10"/>
        <v>1.</v>
      </c>
      <c r="F131" s="2" t="str">
        <f t="shared" si="11"/>
        <v>1..</v>
      </c>
      <c r="G131" s="10"/>
      <c r="H131" s="20">
        <v>15</v>
      </c>
      <c r="I131" s="21"/>
      <c r="J131" s="22"/>
      <c r="K131" s="23"/>
      <c r="L131" s="21"/>
      <c r="M131" s="25"/>
      <c r="N131" s="25"/>
      <c r="O131" s="26"/>
    </row>
    <row r="132" spans="1:15" x14ac:dyDescent="0.25">
      <c r="A132" s="3">
        <f>COUNTA(#REF!)</f>
        <v>1</v>
      </c>
      <c r="B132" s="3" t="str">
        <f>IF(COUNTA(#REF!)&gt;0,"",IF(COUNTA(I132)=0,B131,IF(A132=#REF!,B131+1,1)))</f>
        <v/>
      </c>
      <c r="C132" s="3" t="str">
        <f>IF(OR(COUNTA(#REF!)&gt;0,COUNTA(I132)&gt;0),"",IF(COUNTA(K132)=0,C131,IF(B132=#REF!,C131+1,1)))</f>
        <v/>
      </c>
      <c r="D132" s="1">
        <f t="shared" si="9"/>
        <v>1</v>
      </c>
      <c r="E132" s="2" t="str">
        <f t="shared" si="10"/>
        <v>1.</v>
      </c>
      <c r="F132" s="2" t="str">
        <f t="shared" si="11"/>
        <v>1..</v>
      </c>
      <c r="G132" s="10"/>
      <c r="H132" s="27"/>
      <c r="I132" s="28"/>
      <c r="J132" s="29">
        <v>15.1</v>
      </c>
      <c r="K132" s="67"/>
      <c r="L132" s="28"/>
      <c r="M132" s="31"/>
      <c r="N132" s="31"/>
      <c r="O132" s="32"/>
    </row>
    <row r="133" spans="1:15" x14ac:dyDescent="0.25">
      <c r="D133" s="1"/>
      <c r="E133" s="2"/>
      <c r="F133" s="2"/>
      <c r="G133" s="10"/>
      <c r="H133" s="27"/>
      <c r="I133" s="28"/>
      <c r="K133" s="67"/>
      <c r="L133" s="28"/>
      <c r="M133" s="31"/>
      <c r="N133" s="31"/>
      <c r="O133" s="32"/>
    </row>
    <row r="134" spans="1:15" x14ac:dyDescent="0.25">
      <c r="D134" s="1"/>
      <c r="E134" s="2"/>
      <c r="F134" s="2"/>
      <c r="G134" s="10"/>
      <c r="H134" s="27"/>
      <c r="I134" s="28"/>
      <c r="K134" s="67"/>
      <c r="L134" s="28"/>
      <c r="M134" s="31"/>
      <c r="N134" s="31"/>
      <c r="O134" s="32"/>
    </row>
    <row r="135" spans="1:15" x14ac:dyDescent="0.25">
      <c r="D135" s="1"/>
      <c r="E135" s="2"/>
      <c r="F135" s="2"/>
      <c r="G135" s="10"/>
      <c r="H135" s="27"/>
      <c r="I135" s="28"/>
      <c r="K135" s="67"/>
      <c r="L135" s="28"/>
      <c r="M135" s="31"/>
      <c r="N135" s="31"/>
      <c r="O135" s="32"/>
    </row>
    <row r="136" spans="1:15" x14ac:dyDescent="0.25">
      <c r="A136" s="3">
        <f>COUNTA(#REF!)</f>
        <v>1</v>
      </c>
      <c r="B136" s="3" t="str">
        <f>IF(COUNTA(#REF!)&gt;0,"",IF(COUNTA(I136)=0,#REF!,IF(A136=A132,#REF!+1,1)))</f>
        <v/>
      </c>
      <c r="C136" s="3" t="str">
        <f>IF(OR(COUNTA(#REF!)&gt;0,COUNTA(I136)&gt;0),"",IF(COUNTA(K136)=0,#REF!,IF(B136=B132,#REF!+1,1)))</f>
        <v/>
      </c>
      <c r="D136" s="1">
        <f t="shared" si="9"/>
        <v>1</v>
      </c>
      <c r="E136" s="2" t="str">
        <f t="shared" si="10"/>
        <v>1.</v>
      </c>
      <c r="F136" s="2" t="str">
        <f t="shared" si="11"/>
        <v>1..</v>
      </c>
      <c r="G136" s="10"/>
      <c r="H136" s="27"/>
      <c r="I136" s="28"/>
      <c r="K136" s="67"/>
      <c r="L136" s="28"/>
      <c r="M136" s="31"/>
      <c r="N136" s="31"/>
      <c r="O136" s="32"/>
    </row>
    <row r="137" spans="1:15" x14ac:dyDescent="0.25">
      <c r="A137" s="3">
        <f>COUNTA(#REF!)</f>
        <v>1</v>
      </c>
      <c r="B137" s="3" t="str">
        <f>IF(COUNTA(#REF!)&gt;0,"",IF(COUNTA(I137)=0,B136,IF(A137=#REF!,B136+1,1)))</f>
        <v/>
      </c>
      <c r="C137" s="3" t="str">
        <f>IF(OR(COUNTA(#REF!)&gt;0,COUNTA(I137)&gt;0),"",IF(COUNTA(K137)=0,C136,IF(B137=#REF!,C136+1,1)))</f>
        <v/>
      </c>
      <c r="D137" s="1">
        <f t="shared" si="9"/>
        <v>1</v>
      </c>
      <c r="E137" s="2" t="str">
        <f t="shared" si="10"/>
        <v>1.</v>
      </c>
      <c r="F137" s="2" t="str">
        <f t="shared" si="11"/>
        <v>1..</v>
      </c>
      <c r="G137" s="10"/>
      <c r="H137" s="20">
        <v>16</v>
      </c>
      <c r="I137" s="21"/>
      <c r="J137" s="22"/>
      <c r="K137" s="23"/>
      <c r="L137" s="21"/>
      <c r="M137" s="25"/>
      <c r="N137" s="25"/>
      <c r="O137" s="26"/>
    </row>
    <row r="138" spans="1:15" x14ac:dyDescent="0.25">
      <c r="A138" s="3">
        <f>COUNTA(#REF!)</f>
        <v>1</v>
      </c>
      <c r="B138" s="3" t="str">
        <f>IF(COUNTA(#REF!)&gt;0,"",IF(COUNTA(I138)=0,B137,IF(A138=A136,B137+1,1)))</f>
        <v/>
      </c>
      <c r="C138" s="3" t="str">
        <f>IF(OR(COUNTA(#REF!)&gt;0,COUNTA(I138)&gt;0),"",IF(COUNTA(K138)=0,C137,IF(B138=B136,C137+1,1)))</f>
        <v/>
      </c>
      <c r="D138" s="1">
        <f t="shared" si="9"/>
        <v>1</v>
      </c>
      <c r="E138" s="2" t="str">
        <f t="shared" si="10"/>
        <v>1.</v>
      </c>
      <c r="F138" s="2" t="str">
        <f t="shared" si="11"/>
        <v>1..</v>
      </c>
      <c r="G138" s="10"/>
      <c r="H138" s="27"/>
      <c r="I138" s="28"/>
      <c r="J138" s="29">
        <v>16.100000000000001</v>
      </c>
      <c r="K138" s="67"/>
      <c r="L138" s="28"/>
      <c r="M138" s="31"/>
      <c r="N138" s="31"/>
      <c r="O138" s="32"/>
    </row>
    <row r="139" spans="1:15" x14ac:dyDescent="0.25">
      <c r="A139" s="3">
        <f>COUNTA(#REF!)</f>
        <v>1</v>
      </c>
      <c r="B139" s="3" t="str">
        <f>IF(COUNTA(#REF!)&gt;0,"",IF(COUNTA(I139)=0,B138,IF(A139=A137,B138+1,1)))</f>
        <v/>
      </c>
      <c r="C139" s="3" t="str">
        <f>IF(OR(COUNTA(#REF!)&gt;0,COUNTA(I139)&gt;0),"",IF(COUNTA(K139)=0,C138,IF(B139=B137,C138+1,1)))</f>
        <v/>
      </c>
      <c r="D139" s="1">
        <f t="shared" si="9"/>
        <v>1</v>
      </c>
      <c r="E139" s="2" t="str">
        <f t="shared" si="10"/>
        <v>1.</v>
      </c>
      <c r="F139" s="2" t="str">
        <f t="shared" si="11"/>
        <v>1..</v>
      </c>
      <c r="G139" s="10"/>
      <c r="H139" s="27"/>
      <c r="I139" s="28"/>
      <c r="K139" s="67"/>
      <c r="L139" s="28"/>
      <c r="M139" s="31"/>
      <c r="N139" s="31"/>
      <c r="O139" s="32"/>
    </row>
    <row r="140" spans="1:15" x14ac:dyDescent="0.25">
      <c r="A140" s="3">
        <f>COUNTA(#REF!)</f>
        <v>1</v>
      </c>
      <c r="B140" s="3" t="str">
        <f>IF(COUNTA(#REF!)&gt;0,"",IF(COUNTA(I140)=0,B139,IF(A140=A138,B139+1,1)))</f>
        <v/>
      </c>
      <c r="C140" s="3" t="str">
        <f>IF(OR(COUNTA(#REF!)&gt;0,COUNTA(I140)&gt;0),"",IF(COUNTA(K140)=0,C139,IF(B140=B138,C139+1,1)))</f>
        <v/>
      </c>
      <c r="D140" s="1">
        <f t="shared" si="9"/>
        <v>1</v>
      </c>
      <c r="E140" s="2" t="str">
        <f t="shared" si="10"/>
        <v>1.</v>
      </c>
      <c r="F140" s="2" t="str">
        <f t="shared" si="11"/>
        <v>1..</v>
      </c>
      <c r="G140" s="10"/>
      <c r="H140" s="27"/>
      <c r="I140" s="28"/>
      <c r="K140" s="67"/>
      <c r="L140" s="28"/>
      <c r="M140" s="31"/>
      <c r="N140" s="31"/>
      <c r="O140" s="32"/>
    </row>
    <row r="141" spans="1:15" x14ac:dyDescent="0.25">
      <c r="D141" s="1"/>
      <c r="E141" s="2"/>
      <c r="F141" s="2"/>
      <c r="G141" s="10"/>
      <c r="H141" s="27"/>
      <c r="I141" s="28"/>
      <c r="K141" s="67"/>
      <c r="L141" s="28"/>
      <c r="M141" s="31"/>
      <c r="N141" s="31"/>
      <c r="O141" s="32"/>
    </row>
    <row r="142" spans="1:15" x14ac:dyDescent="0.25">
      <c r="D142" s="1"/>
      <c r="E142" s="2"/>
      <c r="F142" s="2"/>
      <c r="G142" s="10"/>
      <c r="H142" s="27"/>
      <c r="I142" s="28"/>
      <c r="K142" s="67"/>
      <c r="L142" s="28"/>
      <c r="M142" s="31"/>
      <c r="N142" s="31"/>
      <c r="O142" s="32"/>
    </row>
    <row r="143" spans="1:15" x14ac:dyDescent="0.25">
      <c r="H143" s="20">
        <v>17</v>
      </c>
      <c r="I143" s="21"/>
      <c r="J143" s="22"/>
      <c r="K143" s="23"/>
      <c r="L143" s="21"/>
      <c r="M143" s="25"/>
      <c r="N143" s="25"/>
      <c r="O143" s="26"/>
    </row>
    <row r="144" spans="1:15" x14ac:dyDescent="0.25">
      <c r="J144" s="29">
        <v>17.100000000000001</v>
      </c>
      <c r="K144" s="68"/>
    </row>
    <row r="147" spans="8:15" x14ac:dyDescent="0.25">
      <c r="H147" s="20">
        <v>18</v>
      </c>
      <c r="I147" s="21"/>
      <c r="J147" s="22"/>
      <c r="K147" s="23"/>
      <c r="L147" s="21"/>
      <c r="M147" s="25"/>
      <c r="N147" s="25"/>
      <c r="O147" s="26"/>
    </row>
    <row r="148" spans="8:15" x14ac:dyDescent="0.25">
      <c r="J148" s="29">
        <v>18.100000000000001</v>
      </c>
    </row>
    <row r="149" spans="8:15" x14ac:dyDescent="0.25">
      <c r="J149" s="29">
        <v>18.2</v>
      </c>
    </row>
    <row r="150" spans="8:15" x14ac:dyDescent="0.25">
      <c r="J150" s="29">
        <v>18.3</v>
      </c>
      <c r="K150" s="3"/>
    </row>
    <row r="152" spans="8:15" x14ac:dyDescent="0.25">
      <c r="H152" s="20">
        <v>19</v>
      </c>
      <c r="I152" s="21"/>
      <c r="J152" s="22"/>
      <c r="K152" s="23"/>
      <c r="L152" s="21"/>
      <c r="M152" s="25"/>
      <c r="N152" s="25"/>
      <c r="O152" s="26"/>
    </row>
    <row r="153" spans="8:15" x14ac:dyDescent="0.25">
      <c r="J153" s="29">
        <v>19.100000000000001</v>
      </c>
    </row>
    <row r="156" spans="8:15" x14ac:dyDescent="0.25">
      <c r="H156" s="20">
        <v>20</v>
      </c>
      <c r="I156" s="21"/>
      <c r="J156" s="22"/>
      <c r="K156" s="23"/>
      <c r="L156" s="21"/>
      <c r="M156" s="25"/>
      <c r="N156" s="25"/>
      <c r="O156" s="26"/>
    </row>
    <row r="157" spans="8:15" x14ac:dyDescent="0.25">
      <c r="J157" s="29">
        <v>20.100000000000001</v>
      </c>
    </row>
    <row r="158" spans="8:15" x14ac:dyDescent="0.25">
      <c r="J158" s="29">
        <v>20.2</v>
      </c>
    </row>
    <row r="162" spans="8:15" x14ac:dyDescent="0.25">
      <c r="H162" s="20">
        <v>21</v>
      </c>
      <c r="I162" s="21"/>
      <c r="J162" s="22"/>
      <c r="K162" s="23"/>
      <c r="L162" s="21"/>
      <c r="M162" s="25"/>
      <c r="N162" s="25"/>
      <c r="O162" s="26"/>
    </row>
    <row r="163" spans="8:15" x14ac:dyDescent="0.25">
      <c r="J163" s="29">
        <v>21.1</v>
      </c>
    </row>
    <row r="166" spans="8:15" x14ac:dyDescent="0.25">
      <c r="H166" s="20">
        <v>22</v>
      </c>
      <c r="I166" s="21"/>
      <c r="J166" s="22"/>
      <c r="K166" s="23"/>
      <c r="L166" s="21"/>
      <c r="M166" s="25"/>
      <c r="N166" s="25"/>
      <c r="O166" s="26"/>
    </row>
    <row r="167" spans="8:15" x14ac:dyDescent="0.25">
      <c r="J167" s="29">
        <v>22.1</v>
      </c>
    </row>
  </sheetData>
  <autoFilter ref="H6:O75"/>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08132B5D7A6C4A9C17E8D11DD7B026" ma:contentTypeVersion="3" ma:contentTypeDescription="Create a new document." ma:contentTypeScope="" ma:versionID="cea74324d1bb4e68b40c58f8fc2d9837">
  <xsd:schema xmlns:xsd="http://www.w3.org/2001/XMLSchema" xmlns:xs="http://www.w3.org/2001/XMLSchema" xmlns:p="http://schemas.microsoft.com/office/2006/metadata/properties" xmlns:ns2="260f1dc1-6ce0-4315-800b-8537f82ed918" xmlns:ns3="6a3cfbd5-4e93-4315-976d-3a5790a2506e" targetNamespace="http://schemas.microsoft.com/office/2006/metadata/properties" ma:root="true" ma:fieldsID="4b59070239627ae7845773cb28bdb022" ns2:_="" ns3:_="">
    <xsd:import namespace="260f1dc1-6ce0-4315-800b-8537f82ed918"/>
    <xsd:import namespace="6a3cfbd5-4e93-4315-976d-3a5790a2506e"/>
    <xsd:element name="properties">
      <xsd:complexType>
        <xsd:sequence>
          <xsd:element name="documentManagement">
            <xsd:complexType>
              <xsd:all>
                <xsd:element ref="ns2:Category"/>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f1dc1-6ce0-4315-800b-8537f82ed918"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Aquaculture"/>
          <xsd:enumeration value="Aquaculture 3Feet Plan"/>
          <xsd:enumeration value="Aquaculture KPI's"/>
          <xsd:enumeration value="Aquaculture Reports"/>
          <xsd:enumeration value="New Projects"/>
          <xsd:enumeration value="Contacts"/>
          <xsd:enumeration value="Lab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6a3cfbd5-4e93-4315-976d-3a5790a2506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60f1dc1-6ce0-4315-800b-8537f82ed918">New Projects</Category>
  </documentManagement>
</p:properties>
</file>

<file path=customXml/itemProps1.xml><?xml version="1.0" encoding="utf-8"?>
<ds:datastoreItem xmlns:ds="http://schemas.openxmlformats.org/officeDocument/2006/customXml" ds:itemID="{5D3EAD20-557B-4AF9-8326-A0A25283852B}"/>
</file>

<file path=customXml/itemProps2.xml><?xml version="1.0" encoding="utf-8"?>
<ds:datastoreItem xmlns:ds="http://schemas.openxmlformats.org/officeDocument/2006/customXml" ds:itemID="{E0681AEE-4DEE-4D5C-ACDB-88BE802BEABF}"/>
</file>

<file path=customXml/itemProps3.xml><?xml version="1.0" encoding="utf-8"?>
<ds:datastoreItem xmlns:ds="http://schemas.openxmlformats.org/officeDocument/2006/customXml" ds:itemID="{7AFC65CF-686D-4CFA-A4A1-C9A46D5B05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regular use)</vt:lpstr>
      <vt:lpstr>INSTRUCTIONS (for admin)</vt:lpstr>
      <vt:lpstr>Example1</vt:lpstr>
      <vt:lpstr>Intiative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CY</dc:creator>
  <cp:lastModifiedBy>Lucia</cp:lastModifiedBy>
  <dcterms:created xsi:type="dcterms:W3CDTF">2013-03-20T21:38:05Z</dcterms:created>
  <dcterms:modified xsi:type="dcterms:W3CDTF">2015-02-09T06:56:52Z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0x010100DD08132B5D7A6C4A9C17E8D11DD7B026</vt:lpwstr>
  </property>
</Properties>
</file>